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74" activeTab="1"/>
  </bookViews>
  <sheets>
    <sheet name="出厂水合格率" sheetId="15" r:id="rId1"/>
    <sheet name="出厂水、管网水月检分析" sheetId="21" r:id="rId2"/>
  </sheets>
  <calcPr calcId="124519"/>
</workbook>
</file>

<file path=xl/calcChain.xml><?xml version="1.0" encoding="utf-8"?>
<calcChain xmlns="http://schemas.openxmlformats.org/spreadsheetml/2006/main">
  <c r="AC18" i="15"/>
  <c r="AC19" s="1"/>
  <c r="AB18"/>
  <c r="AB19" s="1"/>
  <c r="Z18"/>
  <c r="Z19" s="1"/>
  <c r="Y18"/>
  <c r="Y19" s="1"/>
  <c r="W18"/>
  <c r="W19" s="1"/>
  <c r="V18"/>
  <c r="V19" s="1"/>
  <c r="T18"/>
  <c r="T19" s="1"/>
  <c r="S18"/>
  <c r="S19" s="1"/>
  <c r="Q18"/>
  <c r="Q19" s="1"/>
  <c r="P18"/>
  <c r="P19" s="1"/>
  <c r="N18"/>
  <c r="N19" s="1"/>
  <c r="M18"/>
  <c r="M19" s="1"/>
  <c r="K18"/>
  <c r="K19" s="1"/>
  <c r="J18"/>
  <c r="J19" s="1"/>
  <c r="H18"/>
  <c r="H19" s="1"/>
  <c r="G18"/>
  <c r="G19" s="1"/>
  <c r="E18"/>
  <c r="E19" s="1"/>
  <c r="D18"/>
  <c r="D19" s="1"/>
  <c r="AC12"/>
  <c r="AC13" s="1"/>
  <c r="AB12"/>
  <c r="AB13" s="1"/>
  <c r="Z12"/>
  <c r="Z13" s="1"/>
  <c r="Y12"/>
  <c r="Y13" s="1"/>
  <c r="W12"/>
  <c r="W13" s="1"/>
  <c r="V12"/>
  <c r="V13" s="1"/>
  <c r="T12"/>
  <c r="T13" s="1"/>
  <c r="S12"/>
  <c r="S13" s="1"/>
  <c r="Q12"/>
  <c r="Q13" s="1"/>
  <c r="P12"/>
  <c r="P13" s="1"/>
  <c r="N12"/>
  <c r="N13" s="1"/>
  <c r="M12"/>
  <c r="M13" s="1"/>
  <c r="K12"/>
  <c r="K13" s="1"/>
  <c r="J12"/>
  <c r="J13" s="1"/>
  <c r="H12"/>
  <c r="H13" s="1"/>
  <c r="G12"/>
  <c r="G13" s="1"/>
  <c r="E12"/>
  <c r="E13" s="1"/>
  <c r="D12"/>
  <c r="D13" s="1"/>
</calcChain>
</file>

<file path=xl/sharedStrings.xml><?xml version="1.0" encoding="utf-8"?>
<sst xmlns="http://schemas.openxmlformats.org/spreadsheetml/2006/main" count="628" uniqueCount="297">
  <si>
    <t>mg/L</t>
  </si>
  <si>
    <t>臭和味</t>
  </si>
  <si>
    <t>肉眼可见物</t>
  </si>
  <si>
    <t>小计</t>
  </si>
  <si>
    <t>浑浊度</t>
  </si>
  <si>
    <t>NTU</t>
  </si>
  <si>
    <t>无</t>
  </si>
  <si>
    <t>≤100</t>
  </si>
  <si>
    <t>总大肠菌群</t>
  </si>
  <si>
    <t>总α放射性</t>
  </si>
  <si>
    <t>总β放射性</t>
  </si>
  <si>
    <t>水温</t>
  </si>
  <si>
    <t>℃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</si>
  <si>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</si>
  <si>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</si>
  <si>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</si>
  <si>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</si>
  <si>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</si>
  <si>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</si>
  <si>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</si>
  <si>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</si>
  <si>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</si>
  <si>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</si>
  <si>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</si>
  <si>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</si>
  <si>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</si>
  <si>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</si>
  <si>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</si>
  <si>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</si>
  <si>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</si>
  <si>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</si>
  <si>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</si>
  <si>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</si>
  <si>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</si>
  <si>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</si>
  <si>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</si>
  <si>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</si>
  <si>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</si>
  <si>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</si>
  <si>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</si>
  <si>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</si>
  <si>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</si>
  <si>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</si>
  <si>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</si>
  <si>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</si>
  <si>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</si>
  <si>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</si>
  <si>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</si>
  <si>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</si>
  <si>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</si>
  <si>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</si>
  <si>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t>仙家寨水厂</t>
    <phoneticPr fontId="1" type="noConversion"/>
  </si>
  <si>
    <t>菌落总数</t>
    <phoneticPr fontId="1" type="noConversion"/>
  </si>
  <si>
    <t>总大肠菌群</t>
    <phoneticPr fontId="1" type="noConversion"/>
  </si>
  <si>
    <t>浑浊度</t>
    <phoneticPr fontId="1" type="noConversion"/>
  </si>
  <si>
    <t>余氯</t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</si>
  <si>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</si>
  <si>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</si>
  <si>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</si>
  <si>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</si>
  <si>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</si>
  <si>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&lt;0.002</t>
  </si>
  <si>
    <t xml:space="preserve">         制表：谭文帅</t>
    <phoneticPr fontId="1" type="noConversion"/>
  </si>
  <si>
    <t>未检出</t>
  </si>
  <si>
    <t>≤0.0005</t>
  </si>
  <si>
    <t>%</t>
    <phoneticPr fontId="1" type="noConversion"/>
  </si>
  <si>
    <t>电导率</t>
  </si>
  <si>
    <t>≤1</t>
  </si>
  <si>
    <t>项目</t>
    <phoneticPr fontId="1" type="noConversion"/>
  </si>
  <si>
    <t>序号</t>
    <phoneticPr fontId="1" type="noConversion"/>
  </si>
  <si>
    <t>单位</t>
    <phoneticPr fontId="1" type="noConversion"/>
  </si>
  <si>
    <t>管网水</t>
    <phoneticPr fontId="1" type="noConversion"/>
  </si>
  <si>
    <t>标准</t>
    <phoneticPr fontId="1" type="noConversion"/>
  </si>
  <si>
    <t>出厂水</t>
    <phoneticPr fontId="1" type="noConversion"/>
  </si>
  <si>
    <t>监测部门：青岛监测站</t>
    <phoneticPr fontId="1" type="noConversion"/>
  </si>
  <si>
    <t>&lt;0.0010</t>
  </si>
  <si>
    <t>&lt;0.0005</t>
  </si>
  <si>
    <t>&lt;0.0025</t>
  </si>
  <si>
    <t>&lt;0.0001</t>
  </si>
  <si>
    <t>&lt;0.0004</t>
  </si>
  <si>
    <t>0.65</t>
  </si>
  <si>
    <t>&lt;0.0003</t>
  </si>
  <si>
    <t>&lt;5</t>
  </si>
  <si>
    <t>0</t>
  </si>
  <si>
    <t>8.02</t>
  </si>
  <si>
    <t>&lt;0.05</t>
  </si>
  <si>
    <t>&lt;0.005</t>
  </si>
  <si>
    <t>硝酸盐（以N计）</t>
  </si>
  <si>
    <t>色度</t>
  </si>
  <si>
    <t>铝</t>
  </si>
  <si>
    <t>铁</t>
  </si>
  <si>
    <t>≤250</t>
  </si>
  <si>
    <t>≤1000</t>
  </si>
  <si>
    <t>总硬度（以CaCO₃计）</t>
  </si>
  <si>
    <t>≤450</t>
  </si>
  <si>
    <r>
      <t>耗氧量（COD</t>
    </r>
    <r>
      <rPr>
        <vertAlign val="subscript"/>
        <sz val="11"/>
        <color theme="1"/>
        <rFont val="宋体"/>
        <family val="3"/>
        <charset val="134"/>
        <scheme val="minor"/>
      </rPr>
      <t>Mn</t>
    </r>
    <r>
      <rPr>
        <sz val="11"/>
        <color theme="1"/>
        <rFont val="宋体"/>
        <family val="3"/>
        <charset val="134"/>
        <scheme val="minor"/>
      </rPr>
      <t>法，以O₂计）</t>
    </r>
  </si>
  <si>
    <t>≤3水源限制，原水耗氧量&gt;6 mg/L时为5</t>
  </si>
  <si>
    <t>≤0.002</t>
  </si>
  <si>
    <t>阴离子合成洗涤剂</t>
  </si>
  <si>
    <t>≤0.3</t>
  </si>
  <si>
    <t>≤0.5</t>
  </si>
  <si>
    <t>氯气及游离氯制剂（游离氯）</t>
  </si>
  <si>
    <t>与水接触30min后出厂水中余量≥0.3，出厂水中限值为4。管网末梢水中余量≥0.05</t>
  </si>
  <si>
    <t>一氯二溴甲烷</t>
  </si>
  <si>
    <t>≤0.1</t>
  </si>
  <si>
    <t>二氯一溴甲烷</t>
  </si>
  <si>
    <t>≤0.06</t>
  </si>
  <si>
    <t>三卤甲烷（总量）</t>
  </si>
  <si>
    <t>该类化合物中各种化合物的实测 浓度与其各自限值的比值之和不 超过1</t>
  </si>
  <si>
    <t>三溴甲烷</t>
  </si>
  <si>
    <t>丙烯酰胺</t>
  </si>
  <si>
    <t>永久硬度</t>
  </si>
  <si>
    <t>碳酸盐硬度</t>
  </si>
  <si>
    <t>负硬度</t>
  </si>
  <si>
    <t>CFU/100mL</t>
  </si>
  <si>
    <t>CFU/mL</t>
  </si>
  <si>
    <t>≤0.01</t>
  </si>
  <si>
    <t>≤0.005</t>
  </si>
  <si>
    <t>≤0.05</t>
  </si>
  <si>
    <t>≤0.001</t>
  </si>
  <si>
    <t>≤10地下水源限制时为20</t>
  </si>
  <si>
    <t>度</t>
  </si>
  <si>
    <t>≤15</t>
  </si>
  <si>
    <t>≤1，水源与净水技术条件限制时≤3</t>
  </si>
  <si>
    <t>无异臭、异味</t>
  </si>
  <si>
    <t>不小于6.5且不大于8.5</t>
  </si>
  <si>
    <t>≤0.2</t>
  </si>
  <si>
    <t>&lt;0.01</t>
  </si>
  <si>
    <t>&lt;0.001</t>
  </si>
  <si>
    <t>&lt;0.0060</t>
  </si>
  <si>
    <t>&lt;0.00005</t>
  </si>
  <si>
    <t>&lt;0.004</t>
  </si>
  <si>
    <t>0.66</t>
  </si>
  <si>
    <t>0.02</t>
  </si>
  <si>
    <t>0.05</t>
  </si>
  <si>
    <t>--</t>
  </si>
  <si>
    <t>溶解氧</t>
  </si>
  <si>
    <t>≤0.02</t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</si>
  <si>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</si>
  <si>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</si>
  <si>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</si>
  <si>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</si>
  <si>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</si>
  <si>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</si>
  <si>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</si>
  <si>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水质评价</t>
    <phoneticPr fontId="1" type="noConversion"/>
  </si>
  <si>
    <r>
      <t xml:space="preserve">           </t>
    </r>
    <r>
      <rPr>
        <sz val="10"/>
        <rFont val="宋体"/>
        <family val="3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</si>
  <si>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百发海水淡化</t>
    <phoneticPr fontId="1" type="noConversion"/>
  </si>
  <si>
    <t>&lt;0.10</t>
  </si>
  <si>
    <t>&lt;0.0030</t>
  </si>
  <si>
    <t>0.08</t>
  </si>
  <si>
    <t>0.75</t>
  </si>
  <si>
    <t>3.97</t>
  </si>
  <si>
    <t>176.0</t>
  </si>
  <si>
    <t>630</t>
  </si>
  <si>
    <t>264.6</t>
  </si>
  <si>
    <t>0.59</t>
  </si>
  <si>
    <t>0.70</t>
  </si>
  <si>
    <t>0.42</t>
  </si>
  <si>
    <t>&lt;0.0050</t>
  </si>
  <si>
    <t>0.27</t>
  </si>
  <si>
    <t>0.60</t>
  </si>
  <si>
    <t>&lt;0.0075</t>
  </si>
  <si>
    <t>三氯乙醛</t>
  </si>
  <si>
    <t>乙苯</t>
  </si>
  <si>
    <t>二甲苯（总量）</t>
  </si>
  <si>
    <t>甲苯</t>
  </si>
  <si>
    <t>≤0.7</t>
  </si>
  <si>
    <t>苯</t>
  </si>
  <si>
    <t>苯乙烯</t>
  </si>
  <si>
    <t>氨氮（以N计）</t>
  </si>
  <si>
    <t>μS/cm</t>
  </si>
  <si>
    <t>7.0</t>
  </si>
  <si>
    <t>0.03</t>
  </si>
  <si>
    <t>0.13</t>
  </si>
  <si>
    <t>0.07</t>
  </si>
  <si>
    <t>272.2</t>
  </si>
  <si>
    <t>监测部门：青岛监测站</t>
  </si>
  <si>
    <t>海润集团各水厂出厂水水质检验合格率报表（2015年8月）</t>
    <phoneticPr fontId="1" type="noConversion"/>
  </si>
  <si>
    <t xml:space="preserve">                     填表日期：2015年9月6日</t>
    <phoneticPr fontId="1" type="noConversion"/>
  </si>
  <si>
    <t>海润集团出厂水、管网水水质月检分析报表（2015年8月)</t>
    <phoneticPr fontId="1" type="noConversion"/>
  </si>
  <si>
    <t>采样日期：2015.8.4~5</t>
    <phoneticPr fontId="1" type="noConversion"/>
  </si>
  <si>
    <t xml:space="preserve">      填表日期：2015.9.6</t>
    <phoneticPr fontId="1" type="noConversion"/>
  </si>
  <si>
    <t>0.17</t>
  </si>
  <si>
    <t>0.76</t>
  </si>
  <si>
    <t>0.0284</t>
  </si>
  <si>
    <t>0.22</t>
  </si>
  <si>
    <t>7.28</t>
  </si>
  <si>
    <t>0.042</t>
  </si>
  <si>
    <t>32.4</t>
  </si>
  <si>
    <t>0.73</t>
  </si>
  <si>
    <t>0.72</t>
  </si>
  <si>
    <t>0.77</t>
  </si>
  <si>
    <t>3.99</t>
  </si>
  <si>
    <t>3.88</t>
  </si>
  <si>
    <t>0.0104</t>
  </si>
  <si>
    <t>0.0080</t>
  </si>
  <si>
    <t>0.0114</t>
  </si>
  <si>
    <t>0.24</t>
  </si>
  <si>
    <t>0.37</t>
  </si>
  <si>
    <t>0.40</t>
  </si>
  <si>
    <t>7.88</t>
  </si>
  <si>
    <t>7.90</t>
  </si>
  <si>
    <t>0.047</t>
  </si>
  <si>
    <t>0.048</t>
  </si>
  <si>
    <t>0.11</t>
  </si>
  <si>
    <t>120.0</t>
  </si>
  <si>
    <t>122.1</t>
  </si>
  <si>
    <t>120.6</t>
  </si>
  <si>
    <t>0.80</t>
  </si>
  <si>
    <t>4.61</t>
  </si>
  <si>
    <t>0.0050</t>
  </si>
  <si>
    <t>7.81</t>
  </si>
  <si>
    <t>0.041</t>
  </si>
  <si>
    <t>0.013</t>
  </si>
  <si>
    <t>0.21</t>
  </si>
  <si>
    <t>110.3</t>
  </si>
  <si>
    <t>1.37</t>
  </si>
  <si>
    <t>7.29</t>
  </si>
  <si>
    <t>0.015</t>
  </si>
  <si>
    <t>143.0</t>
  </si>
  <si>
    <t>185.0</t>
  </si>
  <si>
    <t>168.6</t>
  </si>
  <si>
    <t>670</t>
  </si>
  <si>
    <t>624</t>
  </si>
  <si>
    <t>266.4</t>
  </si>
  <si>
    <t>1.80</t>
  </si>
  <si>
    <t>1.96</t>
  </si>
  <si>
    <t>0.104</t>
  </si>
  <si>
    <t>0.122</t>
  </si>
  <si>
    <t>0.0193</t>
  </si>
  <si>
    <t>0.0215</t>
  </si>
  <si>
    <t>0.0117</t>
  </si>
  <si>
    <t>0.0170</t>
  </si>
  <si>
    <t>0.55</t>
  </si>
  <si>
    <t>0.0079</t>
  </si>
  <si>
    <t>129.2</t>
  </si>
  <si>
    <t>145.4</t>
  </si>
  <si>
    <t>143</t>
  </si>
  <si>
    <t>121</t>
  </si>
  <si>
    <t>730</t>
  </si>
  <si>
    <t>8.3</t>
  </si>
  <si>
    <t>176.7</t>
  </si>
  <si>
    <t>181.5</t>
  </si>
  <si>
    <t>654</t>
  </si>
  <si>
    <t>650</t>
  </si>
  <si>
    <t>256.2</t>
  </si>
  <si>
    <t>268.6</t>
  </si>
  <si>
    <t>1.88</t>
  </si>
  <si>
    <t>1.73</t>
  </si>
  <si>
    <t>1.91</t>
  </si>
  <si>
    <t>0.01</t>
  </si>
  <si>
    <t>0.079</t>
  </si>
  <si>
    <t>0.121</t>
  </si>
  <si>
    <t>0.044</t>
  </si>
  <si>
    <t>0.0294</t>
  </si>
  <si>
    <t>0.0250</t>
  </si>
  <si>
    <t>0.0301</t>
  </si>
  <si>
    <t>0.0201</t>
  </si>
  <si>
    <t>0.0160</t>
  </si>
  <si>
    <t>0.0207</t>
  </si>
  <si>
    <t>0.93</t>
  </si>
  <si>
    <t>0.97</t>
  </si>
  <si>
    <t>0.0125</t>
  </si>
  <si>
    <t>0.0115</t>
  </si>
  <si>
    <t>0.0135</t>
  </si>
  <si>
    <t>120.2</t>
  </si>
  <si>
    <t>119.6</t>
  </si>
  <si>
    <t>135.6</t>
  </si>
  <si>
    <t>136</t>
  </si>
  <si>
    <t>145</t>
  </si>
  <si>
    <t>133</t>
  </si>
  <si>
    <t>780</t>
  </si>
  <si>
    <t>786</t>
  </si>
  <si>
    <t>43.5</t>
  </si>
  <si>
    <t>228</t>
  </si>
  <si>
    <t>126.3</t>
  </si>
  <si>
    <t>1.90</t>
  </si>
  <si>
    <t>0.0036</t>
  </si>
  <si>
    <t>0.0016</t>
  </si>
  <si>
    <t>42.3</t>
  </si>
  <si>
    <t>84</t>
  </si>
  <si>
    <t>4.2</t>
  </si>
  <si>
    <t>294</t>
  </si>
  <si>
    <t>22.2</t>
  </si>
  <si>
    <t>1.48</t>
  </si>
  <si>
    <t>0.050</t>
  </si>
  <si>
    <t>0.25</t>
  </si>
  <si>
    <t>65</t>
  </si>
  <si>
    <t>42.8</t>
  </si>
  <si>
    <t>——</t>
  </si>
  <si>
    <t>审核：郭晓月</t>
    <phoneticPr fontId="1" type="noConversion"/>
  </si>
  <si>
    <t>单位负责人:王晓芳</t>
    <phoneticPr fontId="1" type="noConversion"/>
  </si>
  <si>
    <t>审核:郭晓月</t>
    <phoneticPr fontId="1" type="noConversion"/>
  </si>
  <si>
    <t>单位负责人：王晓芳</t>
    <phoneticPr fontId="1" type="noConversion"/>
  </si>
  <si>
    <t>制表:王玮</t>
    <phoneticPr fontId="1" type="noConversion"/>
  </si>
  <si>
    <t xml:space="preserve">       制表：王玮</t>
    <phoneticPr fontId="1" type="noConversion"/>
  </si>
</sst>
</file>

<file path=xl/styles.xml><?xml version="1.0" encoding="utf-8"?>
<styleSheet xmlns="http://schemas.openxmlformats.org/spreadsheetml/2006/main">
  <numFmts count="1">
    <numFmt numFmtId="179" formatCode="0.0_ "/>
  </numFmts>
  <fonts count="25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4" borderId="17" applyNumberFormat="0" applyFont="0" applyAlignment="0" applyProtection="0">
      <alignment vertical="center"/>
    </xf>
  </cellStyleXfs>
  <cellXfs count="9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4" fillId="0" borderId="0" xfId="0" applyFont="1"/>
    <xf numFmtId="0" fontId="7" fillId="0" borderId="0" xfId="0" applyFont="1"/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9" xfId="0" applyFont="1" applyBorder="1" applyAlignment="1"/>
    <xf numFmtId="57" fontId="3" fillId="0" borderId="2" xfId="0" applyNumberFormat="1" applyFont="1" applyBorder="1" applyAlignment="1">
      <alignment horizontal="left" vertical="center"/>
    </xf>
    <xf numFmtId="0" fontId="4" fillId="5" borderId="0" xfId="0" applyFont="1" applyFill="1"/>
    <xf numFmtId="0" fontId="4" fillId="5" borderId="2" xfId="0" applyFont="1" applyFill="1" applyBorder="1"/>
    <xf numFmtId="0" fontId="0" fillId="5" borderId="0" xfId="0" applyFill="1"/>
    <xf numFmtId="0" fontId="21" fillId="6" borderId="4" xfId="1" applyFont="1" applyFill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left" vertical="center" wrapText="1"/>
    </xf>
    <xf numFmtId="0" fontId="21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22" fillId="5" borderId="4" xfId="1" applyFont="1" applyFill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21" fillId="6" borderId="6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9" xfId="0" applyFont="1" applyBorder="1" applyAlignment="1"/>
    <xf numFmtId="0" fontId="0" fillId="0" borderId="9" xfId="0" applyBorder="1" applyAlignment="1"/>
    <xf numFmtId="0" fontId="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57" fontId="7" fillId="0" borderId="0" xfId="0" applyNumberFormat="1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57" fontId="4" fillId="0" borderId="2" xfId="0" applyNumberFormat="1" applyFont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" fillId="5" borderId="4" xfId="3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 vertical="center"/>
    </xf>
    <xf numFmtId="0" fontId="22" fillId="5" borderId="11" xfId="2" applyFont="1" applyFill="1" applyBorder="1" applyAlignment="1">
      <alignment horizontal="center" vertical="center"/>
    </xf>
    <xf numFmtId="0" fontId="22" fillId="5" borderId="16" xfId="2" applyFont="1" applyFill="1" applyBorder="1" applyAlignment="1">
      <alignment horizontal="center" vertical="center"/>
    </xf>
    <xf numFmtId="0" fontId="22" fillId="5" borderId="12" xfId="2" applyFont="1" applyFill="1" applyBorder="1" applyAlignment="1">
      <alignment horizontal="center" vertical="center"/>
    </xf>
    <xf numFmtId="0" fontId="22" fillId="5" borderId="6" xfId="2" applyFont="1" applyFill="1" applyBorder="1" applyAlignment="1">
      <alignment horizontal="center" vertical="center"/>
    </xf>
    <xf numFmtId="0" fontId="22" fillId="5" borderId="5" xfId="2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79" fontId="22" fillId="5" borderId="11" xfId="1" applyNumberFormat="1" applyFont="1" applyFill="1" applyBorder="1" applyAlignment="1">
      <alignment horizontal="center" vertical="center"/>
    </xf>
    <xf numFmtId="179" fontId="22" fillId="5" borderId="16" xfId="1" applyNumberFormat="1" applyFont="1" applyFill="1" applyBorder="1" applyAlignment="1">
      <alignment horizontal="center" vertical="center"/>
    </xf>
    <xf numFmtId="179" fontId="22" fillId="5" borderId="12" xfId="1" applyNumberFormat="1" applyFont="1" applyFill="1" applyBorder="1" applyAlignment="1">
      <alignment horizontal="center" vertical="center"/>
    </xf>
    <xf numFmtId="0" fontId="22" fillId="5" borderId="6" xfId="1" applyFont="1" applyFill="1" applyBorder="1" applyAlignment="1">
      <alignment horizontal="center" vertical="center" wrapText="1"/>
    </xf>
    <xf numFmtId="0" fontId="22" fillId="5" borderId="5" xfId="1" applyFont="1" applyFill="1" applyBorder="1" applyAlignment="1">
      <alignment horizontal="center" vertical="center" wrapText="1"/>
    </xf>
    <xf numFmtId="0" fontId="22" fillId="5" borderId="13" xfId="1" applyFont="1" applyFill="1" applyBorder="1" applyAlignment="1">
      <alignment horizontal="center" vertical="center"/>
    </xf>
    <xf numFmtId="0" fontId="22" fillId="5" borderId="3" xfId="1" applyFont="1" applyFill="1" applyBorder="1" applyAlignment="1">
      <alignment horizontal="center" vertical="center"/>
    </xf>
    <xf numFmtId="0" fontId="22" fillId="5" borderId="4" xfId="1" applyFont="1" applyFill="1" applyBorder="1" applyAlignment="1">
      <alignment horizontal="center" vertical="center" wrapText="1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"/>
  <sheetViews>
    <sheetView zoomScale="80" workbookViewId="0">
      <selection activeCell="G24" sqref="G24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42" t="s">
        <v>178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ht="18.75">
      <c r="A2" s="1"/>
      <c r="F2" s="43"/>
      <c r="G2" s="43"/>
      <c r="H2" s="43"/>
      <c r="I2" s="43"/>
      <c r="M2" s="44"/>
      <c r="N2" s="44"/>
      <c r="O2" s="44"/>
    </row>
    <row r="3" spans="1:30">
      <c r="A3" s="45" t="s">
        <v>74</v>
      </c>
      <c r="B3" s="46"/>
      <c r="C3" s="46"/>
      <c r="D3" s="46"/>
      <c r="E3" s="46"/>
      <c r="F3" s="46"/>
      <c r="G3" s="46"/>
      <c r="H3" s="46"/>
      <c r="I3" s="46"/>
      <c r="J3" s="46"/>
      <c r="K3" s="46"/>
      <c r="T3" s="47" t="s">
        <v>179</v>
      </c>
      <c r="U3" s="47"/>
      <c r="V3" s="47"/>
      <c r="W3" s="47"/>
      <c r="X3" s="47"/>
      <c r="Y3" s="47"/>
      <c r="Z3" s="46"/>
      <c r="AA3" s="46"/>
      <c r="AB3" s="46"/>
      <c r="AC3" s="46"/>
      <c r="AD3" s="46"/>
    </row>
    <row r="4" spans="1:30" ht="18.75">
      <c r="A4" s="2"/>
    </row>
    <row r="5" spans="1:30" ht="16.5" customHeight="1">
      <c r="A5" s="36" t="s">
        <v>48</v>
      </c>
      <c r="B5" s="36"/>
      <c r="C5" s="36"/>
      <c r="D5" s="37" t="s">
        <v>53</v>
      </c>
      <c r="E5" s="37"/>
      <c r="F5" s="37"/>
      <c r="G5" s="37" t="s">
        <v>56</v>
      </c>
      <c r="H5" s="37"/>
      <c r="I5" s="37"/>
      <c r="J5" s="37" t="s">
        <v>52</v>
      </c>
      <c r="K5" s="37"/>
      <c r="L5" s="37"/>
      <c r="M5" s="37" t="s">
        <v>57</v>
      </c>
      <c r="N5" s="37"/>
      <c r="O5" s="37"/>
      <c r="P5" s="37" t="s">
        <v>54</v>
      </c>
      <c r="Q5" s="37"/>
      <c r="R5" s="37"/>
      <c r="S5" s="37" t="s">
        <v>58</v>
      </c>
      <c r="T5" s="37"/>
      <c r="U5" s="37"/>
      <c r="V5" s="37" t="s">
        <v>59</v>
      </c>
      <c r="W5" s="37"/>
      <c r="X5" s="37"/>
      <c r="Y5" s="40" t="s">
        <v>37</v>
      </c>
      <c r="Z5" s="40"/>
      <c r="AA5" s="40"/>
      <c r="AB5" s="37" t="s">
        <v>55</v>
      </c>
      <c r="AC5" s="37"/>
      <c r="AD5" s="37"/>
    </row>
    <row r="6" spans="1:30" ht="24.75" customHeight="1">
      <c r="A6" s="36"/>
      <c r="B6" s="36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41" t="s">
        <v>60</v>
      </c>
      <c r="Z6" s="41"/>
      <c r="AA6" s="41"/>
      <c r="AB6" s="37"/>
      <c r="AC6" s="37"/>
      <c r="AD6" s="37"/>
    </row>
    <row r="7" spans="1:30" ht="15.75" customHeight="1">
      <c r="A7" s="36"/>
      <c r="B7" s="36"/>
      <c r="C7" s="36"/>
      <c r="D7" s="8" t="s">
        <v>38</v>
      </c>
      <c r="E7" s="8" t="s">
        <v>39</v>
      </c>
      <c r="F7" s="35" t="s">
        <v>40</v>
      </c>
      <c r="G7" s="8" t="s">
        <v>38</v>
      </c>
      <c r="H7" s="8" t="s">
        <v>39</v>
      </c>
      <c r="I7" s="35" t="s">
        <v>40</v>
      </c>
      <c r="J7" s="8" t="s">
        <v>38</v>
      </c>
      <c r="K7" s="8" t="s">
        <v>39</v>
      </c>
      <c r="L7" s="35" t="s">
        <v>40</v>
      </c>
      <c r="M7" s="8" t="s">
        <v>38</v>
      </c>
      <c r="N7" s="8" t="s">
        <v>39</v>
      </c>
      <c r="O7" s="35" t="s">
        <v>40</v>
      </c>
      <c r="P7" s="8" t="s">
        <v>38</v>
      </c>
      <c r="Q7" s="8" t="s">
        <v>39</v>
      </c>
      <c r="R7" s="35" t="s">
        <v>40</v>
      </c>
      <c r="S7" s="8" t="s">
        <v>38</v>
      </c>
      <c r="T7" s="8" t="s">
        <v>39</v>
      </c>
      <c r="U7" s="35" t="s">
        <v>40</v>
      </c>
      <c r="V7" s="8" t="s">
        <v>38</v>
      </c>
      <c r="W7" s="8" t="s">
        <v>39</v>
      </c>
      <c r="X7" s="35" t="s">
        <v>65</v>
      </c>
      <c r="Y7" s="8" t="s">
        <v>38</v>
      </c>
      <c r="Z7" s="8" t="s">
        <v>39</v>
      </c>
      <c r="AA7" s="35" t="s">
        <v>40</v>
      </c>
      <c r="AB7" s="8" t="s">
        <v>38</v>
      </c>
      <c r="AC7" s="8" t="s">
        <v>39</v>
      </c>
      <c r="AD7" s="35" t="s">
        <v>40</v>
      </c>
    </row>
    <row r="8" spans="1:30" ht="17.25" customHeight="1">
      <c r="A8" s="36"/>
      <c r="B8" s="36"/>
      <c r="C8" s="36"/>
      <c r="D8" s="9" t="s">
        <v>41</v>
      </c>
      <c r="E8" s="9" t="s">
        <v>41</v>
      </c>
      <c r="F8" s="35"/>
      <c r="G8" s="9" t="s">
        <v>41</v>
      </c>
      <c r="H8" s="9" t="s">
        <v>41</v>
      </c>
      <c r="I8" s="35"/>
      <c r="J8" s="9" t="s">
        <v>41</v>
      </c>
      <c r="K8" s="9" t="s">
        <v>41</v>
      </c>
      <c r="L8" s="35"/>
      <c r="M8" s="9" t="s">
        <v>41</v>
      </c>
      <c r="N8" s="9" t="s">
        <v>41</v>
      </c>
      <c r="O8" s="35"/>
      <c r="P8" s="9" t="s">
        <v>41</v>
      </c>
      <c r="Q8" s="9" t="s">
        <v>41</v>
      </c>
      <c r="R8" s="35"/>
      <c r="S8" s="9" t="s">
        <v>41</v>
      </c>
      <c r="T8" s="9" t="s">
        <v>41</v>
      </c>
      <c r="U8" s="35"/>
      <c r="V8" s="9" t="s">
        <v>41</v>
      </c>
      <c r="W8" s="9" t="s">
        <v>41</v>
      </c>
      <c r="X8" s="35"/>
      <c r="Y8" s="9" t="s">
        <v>41</v>
      </c>
      <c r="Z8" s="9" t="s">
        <v>41</v>
      </c>
      <c r="AA8" s="35"/>
      <c r="AB8" s="9" t="s">
        <v>41</v>
      </c>
      <c r="AC8" s="9" t="s">
        <v>41</v>
      </c>
      <c r="AD8" s="35"/>
    </row>
    <row r="9" spans="1:30" ht="26.25">
      <c r="A9" s="10" t="s">
        <v>49</v>
      </c>
      <c r="B9" s="31" t="s">
        <v>42</v>
      </c>
      <c r="C9" s="31"/>
      <c r="D9" s="12">
        <v>31</v>
      </c>
      <c r="E9" s="12">
        <v>31</v>
      </c>
      <c r="F9" s="21">
        <v>100</v>
      </c>
      <c r="G9" s="12">
        <v>31</v>
      </c>
      <c r="H9" s="12">
        <v>31</v>
      </c>
      <c r="I9" s="21">
        <v>100</v>
      </c>
      <c r="J9" s="12">
        <v>31</v>
      </c>
      <c r="K9" s="12">
        <v>31</v>
      </c>
      <c r="L9" s="21">
        <v>100</v>
      </c>
      <c r="M9" s="12">
        <v>31</v>
      </c>
      <c r="N9" s="12">
        <v>31</v>
      </c>
      <c r="O9" s="21">
        <v>100</v>
      </c>
      <c r="P9" s="12">
        <v>31</v>
      </c>
      <c r="Q9" s="12">
        <v>31</v>
      </c>
      <c r="R9" s="21">
        <v>100</v>
      </c>
      <c r="S9" s="12">
        <v>31</v>
      </c>
      <c r="T9" s="12">
        <v>31</v>
      </c>
      <c r="U9" s="21">
        <v>100</v>
      </c>
      <c r="V9" s="12">
        <v>31</v>
      </c>
      <c r="W9" s="12">
        <v>31</v>
      </c>
      <c r="X9" s="21">
        <v>100</v>
      </c>
      <c r="Y9" s="12">
        <v>31</v>
      </c>
      <c r="Z9" s="12">
        <v>31</v>
      </c>
      <c r="AA9" s="21">
        <v>100</v>
      </c>
      <c r="AB9" s="12">
        <v>31</v>
      </c>
      <c r="AC9" s="12">
        <v>31</v>
      </c>
      <c r="AD9" s="21">
        <v>100</v>
      </c>
    </row>
    <row r="10" spans="1:30" ht="37.5" customHeight="1">
      <c r="A10" s="13"/>
      <c r="B10" s="31" t="s">
        <v>43</v>
      </c>
      <c r="C10" s="11" t="s">
        <v>44</v>
      </c>
      <c r="D10" s="12">
        <v>31</v>
      </c>
      <c r="E10" s="12">
        <v>31</v>
      </c>
      <c r="F10" s="21">
        <v>100</v>
      </c>
      <c r="G10" s="12">
        <v>31</v>
      </c>
      <c r="H10" s="12">
        <v>31</v>
      </c>
      <c r="I10" s="21">
        <v>100</v>
      </c>
      <c r="J10" s="12">
        <v>31</v>
      </c>
      <c r="K10" s="12">
        <v>31</v>
      </c>
      <c r="L10" s="21">
        <v>100</v>
      </c>
      <c r="M10" s="12">
        <v>31</v>
      </c>
      <c r="N10" s="12">
        <v>31</v>
      </c>
      <c r="O10" s="21">
        <v>100</v>
      </c>
      <c r="P10" s="12">
        <v>31</v>
      </c>
      <c r="Q10" s="12">
        <v>31</v>
      </c>
      <c r="R10" s="21">
        <v>100</v>
      </c>
      <c r="S10" s="12">
        <v>31</v>
      </c>
      <c r="T10" s="12">
        <v>31</v>
      </c>
      <c r="U10" s="21">
        <v>100</v>
      </c>
      <c r="V10" s="12">
        <v>31</v>
      </c>
      <c r="W10" s="12">
        <v>31</v>
      </c>
      <c r="X10" s="21">
        <v>100</v>
      </c>
      <c r="Y10" s="12">
        <v>31</v>
      </c>
      <c r="Z10" s="12">
        <v>31</v>
      </c>
      <c r="AA10" s="21">
        <v>100</v>
      </c>
      <c r="AB10" s="12">
        <v>31</v>
      </c>
      <c r="AC10" s="12">
        <v>31</v>
      </c>
      <c r="AD10" s="21">
        <v>100</v>
      </c>
    </row>
    <row r="11" spans="1:30" ht="41.25" customHeight="1">
      <c r="A11" s="13"/>
      <c r="B11" s="31"/>
      <c r="C11" s="11" t="s">
        <v>51</v>
      </c>
      <c r="D11" s="12">
        <v>31</v>
      </c>
      <c r="E11" s="12">
        <v>31</v>
      </c>
      <c r="F11" s="21">
        <v>100</v>
      </c>
      <c r="G11" s="12">
        <v>31</v>
      </c>
      <c r="H11" s="12">
        <v>31</v>
      </c>
      <c r="I11" s="21">
        <v>100</v>
      </c>
      <c r="J11" s="12">
        <v>31</v>
      </c>
      <c r="K11" s="12">
        <v>31</v>
      </c>
      <c r="L11" s="21">
        <v>100</v>
      </c>
      <c r="M11" s="12">
        <v>31</v>
      </c>
      <c r="N11" s="12">
        <v>31</v>
      </c>
      <c r="O11" s="21">
        <v>100</v>
      </c>
      <c r="P11" s="12">
        <v>31</v>
      </c>
      <c r="Q11" s="12">
        <v>31</v>
      </c>
      <c r="R11" s="21">
        <v>100</v>
      </c>
      <c r="S11" s="12">
        <v>31</v>
      </c>
      <c r="T11" s="12">
        <v>31</v>
      </c>
      <c r="U11" s="21">
        <v>100</v>
      </c>
      <c r="V11" s="12">
        <v>31</v>
      </c>
      <c r="W11" s="12">
        <v>31</v>
      </c>
      <c r="X11" s="21">
        <v>100</v>
      </c>
      <c r="Y11" s="12">
        <v>31</v>
      </c>
      <c r="Z11" s="12">
        <v>31</v>
      </c>
      <c r="AA11" s="21">
        <v>100</v>
      </c>
      <c r="AB11" s="12">
        <v>31</v>
      </c>
      <c r="AC11" s="12">
        <v>31</v>
      </c>
      <c r="AD11" s="21">
        <v>100</v>
      </c>
    </row>
    <row r="12" spans="1:30" ht="28.5" customHeight="1">
      <c r="A12" s="13" t="s">
        <v>50</v>
      </c>
      <c r="B12" s="31"/>
      <c r="C12" s="11" t="s">
        <v>3</v>
      </c>
      <c r="D12" s="5">
        <f>SUM(D10:D11)</f>
        <v>62</v>
      </c>
      <c r="E12" s="5">
        <f>SUM(E10:E11)</f>
        <v>62</v>
      </c>
      <c r="F12" s="21">
        <v>100</v>
      </c>
      <c r="G12" s="5">
        <f>SUM(G10:G11)</f>
        <v>62</v>
      </c>
      <c r="H12" s="5">
        <f>SUM(H10:H11)</f>
        <v>62</v>
      </c>
      <c r="I12" s="21">
        <v>100</v>
      </c>
      <c r="J12" s="5">
        <f>SUM(J10:J11)</f>
        <v>62</v>
      </c>
      <c r="K12" s="5">
        <f>SUM(K10:K11)</f>
        <v>62</v>
      </c>
      <c r="L12" s="21">
        <v>100</v>
      </c>
      <c r="M12" s="5">
        <f>SUM(M10:M11)</f>
        <v>62</v>
      </c>
      <c r="N12" s="5">
        <f>SUM(N10:N11)</f>
        <v>62</v>
      </c>
      <c r="O12" s="21">
        <v>100</v>
      </c>
      <c r="P12" s="5">
        <f>SUM(P10:P11)</f>
        <v>62</v>
      </c>
      <c r="Q12" s="5">
        <f>SUM(Q10:Q11)</f>
        <v>62</v>
      </c>
      <c r="R12" s="21">
        <v>100</v>
      </c>
      <c r="S12" s="5">
        <f>SUM(S10:S11)</f>
        <v>62</v>
      </c>
      <c r="T12" s="5">
        <f>SUM(T10:T11)</f>
        <v>62</v>
      </c>
      <c r="U12" s="21">
        <v>100</v>
      </c>
      <c r="V12" s="5">
        <f>SUM(V10:V11)</f>
        <v>62</v>
      </c>
      <c r="W12" s="5">
        <f>SUM(W10:W11)</f>
        <v>62</v>
      </c>
      <c r="X12" s="21">
        <v>100</v>
      </c>
      <c r="Y12" s="5">
        <f>SUM(Y10:Y11)</f>
        <v>62</v>
      </c>
      <c r="Z12" s="5">
        <f>SUM(Z10:Z11)</f>
        <v>62</v>
      </c>
      <c r="AA12" s="21">
        <v>100</v>
      </c>
      <c r="AB12" s="5">
        <f>SUM(AB10:AB11)</f>
        <v>62</v>
      </c>
      <c r="AC12" s="5">
        <f>SUM(AC10:AC11)</f>
        <v>62</v>
      </c>
      <c r="AD12" s="21">
        <v>100</v>
      </c>
    </row>
    <row r="13" spans="1:30" ht="27.75" customHeight="1">
      <c r="A13" s="7"/>
      <c r="B13" s="31" t="s">
        <v>45</v>
      </c>
      <c r="C13" s="31"/>
      <c r="D13" s="5">
        <f>D9+D12</f>
        <v>93</v>
      </c>
      <c r="E13" s="5">
        <f>E9+E12</f>
        <v>93</v>
      </c>
      <c r="F13" s="21">
        <v>100</v>
      </c>
      <c r="G13" s="5">
        <f>G9+G12</f>
        <v>93</v>
      </c>
      <c r="H13" s="5">
        <f>H9+H12</f>
        <v>93</v>
      </c>
      <c r="I13" s="21">
        <v>100</v>
      </c>
      <c r="J13" s="5">
        <f>J9+J12</f>
        <v>93</v>
      </c>
      <c r="K13" s="5">
        <f>K9+K12</f>
        <v>93</v>
      </c>
      <c r="L13" s="21">
        <v>100</v>
      </c>
      <c r="M13" s="5">
        <f>M9+M12</f>
        <v>93</v>
      </c>
      <c r="N13" s="5">
        <f>N9+N12</f>
        <v>93</v>
      </c>
      <c r="O13" s="21">
        <v>100</v>
      </c>
      <c r="P13" s="5">
        <f>P9+P12</f>
        <v>93</v>
      </c>
      <c r="Q13" s="5">
        <f>Q9+Q12</f>
        <v>93</v>
      </c>
      <c r="R13" s="21">
        <v>100</v>
      </c>
      <c r="S13" s="5">
        <f>S9+S12</f>
        <v>93</v>
      </c>
      <c r="T13" s="5">
        <f>T9+T12</f>
        <v>93</v>
      </c>
      <c r="U13" s="21">
        <v>100</v>
      </c>
      <c r="V13" s="5">
        <f>V9+V12</f>
        <v>93</v>
      </c>
      <c r="W13" s="5">
        <f>W9+W12</f>
        <v>93</v>
      </c>
      <c r="X13" s="21">
        <v>100</v>
      </c>
      <c r="Y13" s="5">
        <f>Y9+Y12</f>
        <v>93</v>
      </c>
      <c r="Z13" s="5">
        <f>Z9+Z12</f>
        <v>93</v>
      </c>
      <c r="AA13" s="21">
        <v>100</v>
      </c>
      <c r="AB13" s="5">
        <f>AB9+AB12</f>
        <v>93</v>
      </c>
      <c r="AC13" s="5">
        <f>AC9+AC12</f>
        <v>93</v>
      </c>
      <c r="AD13" s="21">
        <v>100</v>
      </c>
    </row>
    <row r="14" spans="1:30" ht="14.25" customHeight="1">
      <c r="A14" s="14" t="s">
        <v>46</v>
      </c>
      <c r="B14" s="31" t="s">
        <v>42</v>
      </c>
      <c r="C14" s="31"/>
      <c r="D14" s="33">
        <v>243</v>
      </c>
      <c r="E14" s="33">
        <v>243</v>
      </c>
      <c r="F14" s="35">
        <v>100</v>
      </c>
      <c r="G14" s="33">
        <v>243</v>
      </c>
      <c r="H14" s="33">
        <v>243</v>
      </c>
      <c r="I14" s="29">
        <v>100</v>
      </c>
      <c r="J14" s="33">
        <v>243</v>
      </c>
      <c r="K14" s="33">
        <v>243</v>
      </c>
      <c r="L14" s="35">
        <v>100</v>
      </c>
      <c r="M14" s="33">
        <v>243</v>
      </c>
      <c r="N14" s="33">
        <v>243</v>
      </c>
      <c r="O14" s="35">
        <v>100</v>
      </c>
      <c r="P14" s="33">
        <v>243</v>
      </c>
      <c r="Q14" s="33">
        <v>243</v>
      </c>
      <c r="R14" s="35">
        <v>100</v>
      </c>
      <c r="S14" s="33">
        <v>243</v>
      </c>
      <c r="T14" s="33">
        <v>243</v>
      </c>
      <c r="U14" s="35">
        <v>100</v>
      </c>
      <c r="V14" s="33">
        <v>243</v>
      </c>
      <c r="W14" s="33">
        <v>243</v>
      </c>
      <c r="X14" s="35">
        <v>100</v>
      </c>
      <c r="Y14" s="33">
        <v>243</v>
      </c>
      <c r="Z14" s="33">
        <v>243</v>
      </c>
      <c r="AA14" s="35">
        <v>100</v>
      </c>
      <c r="AB14" s="33">
        <v>243</v>
      </c>
      <c r="AC14" s="33">
        <v>243</v>
      </c>
      <c r="AD14" s="35">
        <v>100</v>
      </c>
    </row>
    <row r="15" spans="1:30" ht="17.25" customHeight="1">
      <c r="A15" s="13"/>
      <c r="B15" s="31"/>
      <c r="C15" s="31"/>
      <c r="D15" s="34"/>
      <c r="E15" s="34"/>
      <c r="F15" s="35"/>
      <c r="G15" s="34"/>
      <c r="H15" s="34"/>
      <c r="I15" s="30"/>
      <c r="J15" s="34"/>
      <c r="K15" s="34"/>
      <c r="L15" s="35"/>
      <c r="M15" s="34"/>
      <c r="N15" s="34"/>
      <c r="O15" s="35"/>
      <c r="P15" s="34"/>
      <c r="Q15" s="34"/>
      <c r="R15" s="35"/>
      <c r="S15" s="34"/>
      <c r="T15" s="34"/>
      <c r="U15" s="35"/>
      <c r="V15" s="34"/>
      <c r="W15" s="34"/>
      <c r="X15" s="35"/>
      <c r="Y15" s="34"/>
      <c r="Z15" s="34"/>
      <c r="AA15" s="35"/>
      <c r="AB15" s="34"/>
      <c r="AC15" s="34"/>
      <c r="AD15" s="35"/>
    </row>
    <row r="16" spans="1:30" ht="39" customHeight="1">
      <c r="A16" s="13"/>
      <c r="B16" s="31" t="s">
        <v>43</v>
      </c>
      <c r="C16" s="11" t="s">
        <v>44</v>
      </c>
      <c r="D16" s="5">
        <v>243</v>
      </c>
      <c r="E16" s="5">
        <v>243</v>
      </c>
      <c r="F16" s="21">
        <v>100</v>
      </c>
      <c r="G16" s="5">
        <v>243</v>
      </c>
      <c r="H16" s="5">
        <v>243</v>
      </c>
      <c r="I16" s="21">
        <v>100</v>
      </c>
      <c r="J16" s="5">
        <v>243</v>
      </c>
      <c r="K16" s="5">
        <v>243</v>
      </c>
      <c r="L16" s="21">
        <v>100</v>
      </c>
      <c r="M16" s="5">
        <v>243</v>
      </c>
      <c r="N16" s="5">
        <v>243</v>
      </c>
      <c r="O16" s="21">
        <v>100</v>
      </c>
      <c r="P16" s="5">
        <v>243</v>
      </c>
      <c r="Q16" s="5">
        <v>243</v>
      </c>
      <c r="R16" s="21">
        <v>100</v>
      </c>
      <c r="S16" s="5">
        <v>243</v>
      </c>
      <c r="T16" s="5">
        <v>243</v>
      </c>
      <c r="U16" s="21">
        <v>100</v>
      </c>
      <c r="V16" s="5">
        <v>243</v>
      </c>
      <c r="W16" s="5">
        <v>243</v>
      </c>
      <c r="X16" s="21">
        <v>100</v>
      </c>
      <c r="Y16" s="5">
        <v>243</v>
      </c>
      <c r="Z16" s="5">
        <v>243</v>
      </c>
      <c r="AA16" s="21">
        <v>100</v>
      </c>
      <c r="AB16" s="5">
        <v>243</v>
      </c>
      <c r="AC16" s="5">
        <v>243</v>
      </c>
      <c r="AD16" s="21">
        <v>100</v>
      </c>
    </row>
    <row r="17" spans="1:30" ht="38.25" customHeight="1">
      <c r="A17" s="13"/>
      <c r="B17" s="31"/>
      <c r="C17" s="11" t="s">
        <v>51</v>
      </c>
      <c r="D17" s="5">
        <v>243</v>
      </c>
      <c r="E17" s="5">
        <v>243</v>
      </c>
      <c r="F17" s="21">
        <v>100</v>
      </c>
      <c r="G17" s="5">
        <v>243</v>
      </c>
      <c r="H17" s="5">
        <v>243</v>
      </c>
      <c r="I17" s="21">
        <v>100</v>
      </c>
      <c r="J17" s="5">
        <v>243</v>
      </c>
      <c r="K17" s="5">
        <v>243</v>
      </c>
      <c r="L17" s="21">
        <v>100</v>
      </c>
      <c r="M17" s="5">
        <v>243</v>
      </c>
      <c r="N17" s="5">
        <v>243</v>
      </c>
      <c r="O17" s="21">
        <v>100</v>
      </c>
      <c r="P17" s="5">
        <v>243</v>
      </c>
      <c r="Q17" s="5">
        <v>243</v>
      </c>
      <c r="R17" s="21">
        <v>100</v>
      </c>
      <c r="S17" s="5">
        <v>243</v>
      </c>
      <c r="T17" s="5">
        <v>243</v>
      </c>
      <c r="U17" s="21">
        <v>100</v>
      </c>
      <c r="V17" s="5">
        <v>243</v>
      </c>
      <c r="W17" s="5">
        <v>243</v>
      </c>
      <c r="X17" s="21">
        <v>100</v>
      </c>
      <c r="Y17" s="5">
        <v>243</v>
      </c>
      <c r="Z17" s="5">
        <v>243</v>
      </c>
      <c r="AA17" s="21">
        <v>100</v>
      </c>
      <c r="AB17" s="5">
        <v>243</v>
      </c>
      <c r="AC17" s="5">
        <v>243</v>
      </c>
      <c r="AD17" s="21">
        <v>100</v>
      </c>
    </row>
    <row r="18" spans="1:30" ht="26.25" customHeight="1">
      <c r="A18" s="13"/>
      <c r="B18" s="31"/>
      <c r="C18" s="11" t="s">
        <v>3</v>
      </c>
      <c r="D18" s="5">
        <f>SUM(D16:D17)</f>
        <v>486</v>
      </c>
      <c r="E18" s="5">
        <f>SUM(E16:E17)</f>
        <v>486</v>
      </c>
      <c r="F18" s="21">
        <v>100</v>
      </c>
      <c r="G18" s="5">
        <f>SUM(G16:G17)</f>
        <v>486</v>
      </c>
      <c r="H18" s="5">
        <f>SUM(H16:H17)</f>
        <v>486</v>
      </c>
      <c r="I18" s="21">
        <v>100</v>
      </c>
      <c r="J18" s="5">
        <f>SUM(J16:J17)</f>
        <v>486</v>
      </c>
      <c r="K18" s="5">
        <f>SUM(K16:K17)</f>
        <v>486</v>
      </c>
      <c r="L18" s="21">
        <v>100</v>
      </c>
      <c r="M18" s="5">
        <f>SUM(M16:M17)</f>
        <v>486</v>
      </c>
      <c r="N18" s="5">
        <f>SUM(N16:N17)</f>
        <v>486</v>
      </c>
      <c r="O18" s="21">
        <v>100</v>
      </c>
      <c r="P18" s="5">
        <f>SUM(P16:P17)</f>
        <v>486</v>
      </c>
      <c r="Q18" s="5">
        <f>SUM(Q16:Q17)</f>
        <v>486</v>
      </c>
      <c r="R18" s="21">
        <v>100</v>
      </c>
      <c r="S18" s="5">
        <f>SUM(S16:S17)</f>
        <v>486</v>
      </c>
      <c r="T18" s="5">
        <f>SUM(T16:T17)</f>
        <v>486</v>
      </c>
      <c r="U18" s="21">
        <v>100</v>
      </c>
      <c r="V18" s="5">
        <f>SUM(V16:V17)</f>
        <v>486</v>
      </c>
      <c r="W18" s="5">
        <f>SUM(W16:W17)</f>
        <v>486</v>
      </c>
      <c r="X18" s="21">
        <v>100</v>
      </c>
      <c r="Y18" s="5">
        <f>SUM(Y16:Y17)</f>
        <v>486</v>
      </c>
      <c r="Z18" s="5">
        <f>SUM(Z16:Z17)</f>
        <v>486</v>
      </c>
      <c r="AA18" s="21">
        <v>100</v>
      </c>
      <c r="AB18" s="5">
        <f>SUM(AB16:AB17)</f>
        <v>486</v>
      </c>
      <c r="AC18" s="5">
        <f>SUM(AC16:AC17)</f>
        <v>486</v>
      </c>
      <c r="AD18" s="21">
        <v>100</v>
      </c>
    </row>
    <row r="19" spans="1:30" ht="26.25" customHeight="1">
      <c r="A19" s="15" t="s">
        <v>47</v>
      </c>
      <c r="B19" s="31" t="s">
        <v>45</v>
      </c>
      <c r="C19" s="31"/>
      <c r="D19" s="6">
        <f>D14+D18</f>
        <v>729</v>
      </c>
      <c r="E19" s="6">
        <f>E14+E18</f>
        <v>729</v>
      </c>
      <c r="F19" s="21">
        <v>100</v>
      </c>
      <c r="G19" s="6">
        <f>G14+G18</f>
        <v>729</v>
      </c>
      <c r="H19" s="6">
        <f>H14+H18</f>
        <v>729</v>
      </c>
      <c r="I19" s="21">
        <v>100</v>
      </c>
      <c r="J19" s="6">
        <f>J14+J18</f>
        <v>729</v>
      </c>
      <c r="K19" s="6">
        <f>K14+K18</f>
        <v>729</v>
      </c>
      <c r="L19" s="21">
        <v>100</v>
      </c>
      <c r="M19" s="6">
        <f>M14+M18</f>
        <v>729</v>
      </c>
      <c r="N19" s="6">
        <f>N14+N18</f>
        <v>729</v>
      </c>
      <c r="O19" s="21">
        <v>100</v>
      </c>
      <c r="P19" s="6">
        <f>P14+P18</f>
        <v>729</v>
      </c>
      <c r="Q19" s="6">
        <f>Q14+Q18</f>
        <v>729</v>
      </c>
      <c r="R19" s="21">
        <v>100</v>
      </c>
      <c r="S19" s="6">
        <f>S14+S18</f>
        <v>729</v>
      </c>
      <c r="T19" s="6">
        <f>T14+T18</f>
        <v>729</v>
      </c>
      <c r="U19" s="21">
        <v>100</v>
      </c>
      <c r="V19" s="6">
        <f>V14+V18</f>
        <v>729</v>
      </c>
      <c r="W19" s="6">
        <f>W14+W18</f>
        <v>729</v>
      </c>
      <c r="X19" s="21">
        <v>100</v>
      </c>
      <c r="Y19" s="6">
        <f>Y14+Y18</f>
        <v>729</v>
      </c>
      <c r="Z19" s="6">
        <f>Z14+Z18</f>
        <v>729</v>
      </c>
      <c r="AA19" s="21">
        <v>100</v>
      </c>
      <c r="AB19" s="6">
        <f>AB14+AB18</f>
        <v>729</v>
      </c>
      <c r="AC19" s="6">
        <f>AC14+AC18</f>
        <v>729</v>
      </c>
      <c r="AD19" s="21">
        <v>100</v>
      </c>
    </row>
    <row r="20" spans="1:30">
      <c r="A20" s="4"/>
      <c r="B20" s="32" t="s">
        <v>294</v>
      </c>
      <c r="C20" s="32"/>
      <c r="D20" s="32"/>
      <c r="E20" s="32"/>
      <c r="F20" s="32"/>
      <c r="G20" s="4"/>
      <c r="H20" s="4"/>
      <c r="I20" s="4"/>
      <c r="J20" s="4"/>
      <c r="K20" s="4"/>
      <c r="L20" s="4"/>
      <c r="M20" s="4"/>
      <c r="N20" s="32" t="s">
        <v>291</v>
      </c>
      <c r="O20" s="32"/>
      <c r="P20" s="32"/>
      <c r="Q20" s="32"/>
      <c r="R20" s="32"/>
      <c r="S20" s="32"/>
      <c r="T20" s="4"/>
      <c r="U20" s="4"/>
      <c r="V20" s="4"/>
      <c r="W20" s="4"/>
      <c r="X20" s="16" t="s">
        <v>62</v>
      </c>
      <c r="Y20" s="16"/>
      <c r="Z20" s="38" t="s">
        <v>296</v>
      </c>
      <c r="AA20" s="39"/>
      <c r="AB20" s="39"/>
      <c r="AC20" s="39"/>
      <c r="AD20" s="39"/>
    </row>
  </sheetData>
  <mergeCells count="61">
    <mergeCell ref="A1:AD1"/>
    <mergeCell ref="F2:I2"/>
    <mergeCell ref="M2:O2"/>
    <mergeCell ref="A3:K3"/>
    <mergeCell ref="T3:AD3"/>
    <mergeCell ref="L7:L8"/>
    <mergeCell ref="S5:U6"/>
    <mergeCell ref="O7:O8"/>
    <mergeCell ref="U7:U8"/>
    <mergeCell ref="P5:R6"/>
    <mergeCell ref="J5:L6"/>
    <mergeCell ref="B13:C13"/>
    <mergeCell ref="O14:O15"/>
    <mergeCell ref="P14:P15"/>
    <mergeCell ref="Q14:Q15"/>
    <mergeCell ref="X14:X15"/>
    <mergeCell ref="W14:W15"/>
    <mergeCell ref="H14:H15"/>
    <mergeCell ref="I14:I15"/>
    <mergeCell ref="B14:C15"/>
    <mergeCell ref="D14:D15"/>
    <mergeCell ref="E14:E15"/>
    <mergeCell ref="Z20:AD20"/>
    <mergeCell ref="M5:O6"/>
    <mergeCell ref="V5:X6"/>
    <mergeCell ref="AA7:AA8"/>
    <mergeCell ref="AD7:AD8"/>
    <mergeCell ref="X7:X8"/>
    <mergeCell ref="Y14:Y15"/>
    <mergeCell ref="AD14:AD15"/>
    <mergeCell ref="AA14:AA15"/>
    <mergeCell ref="AB14:AB15"/>
    <mergeCell ref="AC14:AC15"/>
    <mergeCell ref="R7:R8"/>
    <mergeCell ref="AB5:AD6"/>
    <mergeCell ref="Y5:AA5"/>
    <mergeCell ref="Y6:AA6"/>
    <mergeCell ref="N14:N15"/>
    <mergeCell ref="B10:B12"/>
    <mergeCell ref="A5:C8"/>
    <mergeCell ref="D5:F6"/>
    <mergeCell ref="I7:I8"/>
    <mergeCell ref="F7:F8"/>
    <mergeCell ref="B9:C9"/>
    <mergeCell ref="G5:I6"/>
    <mergeCell ref="B16:B18"/>
    <mergeCell ref="B19:C19"/>
    <mergeCell ref="B20:F20"/>
    <mergeCell ref="N20:S20"/>
    <mergeCell ref="Z14:Z15"/>
    <mergeCell ref="V14:V15"/>
    <mergeCell ref="J14:J15"/>
    <mergeCell ref="K14:K15"/>
    <mergeCell ref="L14:L15"/>
    <mergeCell ref="M14:M15"/>
    <mergeCell ref="R14:R15"/>
    <mergeCell ref="S14:S15"/>
    <mergeCell ref="T14:T15"/>
    <mergeCell ref="U14:U15"/>
    <mergeCell ref="F14:F15"/>
    <mergeCell ref="G14:G15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D68" sqref="D68"/>
    </sheetView>
  </sheetViews>
  <sheetFormatPr defaultRowHeight="14.25"/>
  <cols>
    <col min="2" max="11" width="10.75" customWidth="1"/>
  </cols>
  <sheetData>
    <row r="1" spans="1:11" ht="22.5">
      <c r="A1" s="48" t="s">
        <v>180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>
      <c r="A2" s="49" t="s">
        <v>177</v>
      </c>
      <c r="B2" s="49"/>
      <c r="C2" s="49"/>
      <c r="D2" s="19"/>
      <c r="E2" s="19"/>
      <c r="F2" s="17"/>
      <c r="G2" s="50" t="s">
        <v>181</v>
      </c>
      <c r="H2" s="50"/>
      <c r="I2" s="50" t="s">
        <v>182</v>
      </c>
      <c r="J2" s="50"/>
      <c r="K2" s="49"/>
    </row>
    <row r="3" spans="1:11" s="20" customFormat="1">
      <c r="A3" s="51" t="s">
        <v>69</v>
      </c>
      <c r="B3" s="51" t="s">
        <v>68</v>
      </c>
      <c r="C3" s="54" t="s">
        <v>70</v>
      </c>
      <c r="D3" s="57" t="s">
        <v>72</v>
      </c>
      <c r="E3" s="84" t="s">
        <v>73</v>
      </c>
      <c r="F3" s="85"/>
      <c r="G3" s="85"/>
      <c r="H3" s="86"/>
      <c r="I3" s="59" t="s">
        <v>71</v>
      </c>
      <c r="J3" s="60"/>
      <c r="K3" s="61"/>
    </row>
    <row r="4" spans="1:11" s="20" customFormat="1" ht="27" customHeight="1">
      <c r="A4" s="52"/>
      <c r="B4" s="52"/>
      <c r="C4" s="55"/>
      <c r="D4" s="58"/>
      <c r="E4" s="89" t="s">
        <v>138</v>
      </c>
      <c r="F4" s="87" t="s">
        <v>147</v>
      </c>
      <c r="G4" s="91" t="s">
        <v>139</v>
      </c>
      <c r="H4" s="91"/>
      <c r="I4" s="62" t="s">
        <v>140</v>
      </c>
      <c r="J4" s="62" t="s">
        <v>141</v>
      </c>
      <c r="K4" s="62" t="s">
        <v>142</v>
      </c>
    </row>
    <row r="5" spans="1:11" s="20" customFormat="1" ht="27">
      <c r="A5" s="53"/>
      <c r="B5" s="53"/>
      <c r="C5" s="56"/>
      <c r="D5" s="58"/>
      <c r="E5" s="90"/>
      <c r="F5" s="88"/>
      <c r="G5" s="26" t="s">
        <v>143</v>
      </c>
      <c r="H5" s="26" t="s">
        <v>144</v>
      </c>
      <c r="I5" s="63"/>
      <c r="J5" s="63"/>
      <c r="K5" s="63"/>
    </row>
    <row r="6" spans="1:11">
      <c r="A6" s="24">
        <v>1</v>
      </c>
      <c r="B6" s="23" t="s">
        <v>8</v>
      </c>
      <c r="C6" s="25" t="s">
        <v>114</v>
      </c>
      <c r="D6" s="22" t="s">
        <v>32</v>
      </c>
      <c r="E6" s="22" t="s">
        <v>63</v>
      </c>
      <c r="F6" s="22" t="s">
        <v>63</v>
      </c>
      <c r="G6" s="22" t="s">
        <v>63</v>
      </c>
      <c r="H6" s="22" t="s">
        <v>63</v>
      </c>
      <c r="I6" s="22" t="s">
        <v>63</v>
      </c>
      <c r="J6" s="22" t="s">
        <v>63</v>
      </c>
      <c r="K6" s="22" t="s">
        <v>63</v>
      </c>
    </row>
    <row r="7" spans="1:11" ht="27">
      <c r="A7" s="24">
        <v>2</v>
      </c>
      <c r="B7" s="23" t="s">
        <v>25</v>
      </c>
      <c r="C7" s="25" t="s">
        <v>114</v>
      </c>
      <c r="D7" s="22" t="s">
        <v>32</v>
      </c>
      <c r="E7" s="22" t="s">
        <v>63</v>
      </c>
      <c r="F7" s="22" t="s">
        <v>63</v>
      </c>
      <c r="G7" s="22" t="s">
        <v>63</v>
      </c>
      <c r="H7" s="22" t="s">
        <v>63</v>
      </c>
      <c r="I7" s="22" t="s">
        <v>63</v>
      </c>
      <c r="J7" s="22" t="s">
        <v>63</v>
      </c>
      <c r="K7" s="22" t="s">
        <v>63</v>
      </c>
    </row>
    <row r="8" spans="1:11" ht="27">
      <c r="A8" s="24">
        <v>3</v>
      </c>
      <c r="B8" s="23" t="s">
        <v>26</v>
      </c>
      <c r="C8" s="25" t="s">
        <v>114</v>
      </c>
      <c r="D8" s="22" t="s">
        <v>32</v>
      </c>
      <c r="E8" s="22" t="s">
        <v>63</v>
      </c>
      <c r="F8" s="22" t="s">
        <v>63</v>
      </c>
      <c r="G8" s="22" t="s">
        <v>63</v>
      </c>
      <c r="H8" s="22" t="s">
        <v>63</v>
      </c>
      <c r="I8" s="22" t="s">
        <v>63</v>
      </c>
      <c r="J8" s="22" t="s">
        <v>63</v>
      </c>
      <c r="K8" s="22" t="s">
        <v>63</v>
      </c>
    </row>
    <row r="9" spans="1:11">
      <c r="A9" s="24">
        <v>4</v>
      </c>
      <c r="B9" s="23" t="s">
        <v>27</v>
      </c>
      <c r="C9" s="25" t="s">
        <v>115</v>
      </c>
      <c r="D9" s="22" t="s">
        <v>7</v>
      </c>
      <c r="E9" s="22" t="s">
        <v>63</v>
      </c>
      <c r="F9" s="22" t="s">
        <v>63</v>
      </c>
      <c r="G9" s="22" t="s">
        <v>63</v>
      </c>
      <c r="H9" s="22" t="s">
        <v>63</v>
      </c>
      <c r="I9" s="22" t="s">
        <v>63</v>
      </c>
      <c r="J9" s="22" t="s">
        <v>63</v>
      </c>
      <c r="K9" s="22" t="s">
        <v>63</v>
      </c>
    </row>
    <row r="10" spans="1:11">
      <c r="A10" s="24">
        <v>5</v>
      </c>
      <c r="B10" s="23" t="s">
        <v>17</v>
      </c>
      <c r="C10" s="25" t="s">
        <v>0</v>
      </c>
      <c r="D10" s="22" t="s">
        <v>116</v>
      </c>
      <c r="E10" s="22" t="s">
        <v>75</v>
      </c>
      <c r="F10" s="22" t="s">
        <v>75</v>
      </c>
      <c r="G10" s="22" t="s">
        <v>75</v>
      </c>
      <c r="H10" s="22" t="s">
        <v>75</v>
      </c>
      <c r="I10" s="22" t="s">
        <v>75</v>
      </c>
      <c r="J10" s="22" t="s">
        <v>75</v>
      </c>
      <c r="K10" s="22" t="s">
        <v>75</v>
      </c>
    </row>
    <row r="11" spans="1:11">
      <c r="A11" s="24">
        <v>6</v>
      </c>
      <c r="B11" s="23" t="s">
        <v>19</v>
      </c>
      <c r="C11" s="25" t="s">
        <v>0</v>
      </c>
      <c r="D11" s="22" t="s">
        <v>117</v>
      </c>
      <c r="E11" s="22" t="s">
        <v>76</v>
      </c>
      <c r="F11" s="22" t="s">
        <v>76</v>
      </c>
      <c r="G11" s="22" t="s">
        <v>76</v>
      </c>
      <c r="H11" s="22" t="s">
        <v>76</v>
      </c>
      <c r="I11" s="22" t="s">
        <v>76</v>
      </c>
      <c r="J11" s="22" t="s">
        <v>76</v>
      </c>
      <c r="K11" s="22" t="s">
        <v>76</v>
      </c>
    </row>
    <row r="12" spans="1:11">
      <c r="A12" s="24">
        <v>7</v>
      </c>
      <c r="B12" s="23" t="s">
        <v>20</v>
      </c>
      <c r="C12" s="25" t="s">
        <v>0</v>
      </c>
      <c r="D12" s="22" t="s">
        <v>118</v>
      </c>
      <c r="E12" s="22" t="s">
        <v>131</v>
      </c>
      <c r="F12" s="22" t="s">
        <v>131</v>
      </c>
      <c r="G12" s="22" t="s">
        <v>131</v>
      </c>
      <c r="H12" s="22" t="s">
        <v>131</v>
      </c>
      <c r="I12" s="22" t="s">
        <v>131</v>
      </c>
      <c r="J12" s="22" t="s">
        <v>131</v>
      </c>
      <c r="K12" s="22" t="s">
        <v>131</v>
      </c>
    </row>
    <row r="13" spans="1:11">
      <c r="A13" s="24">
        <v>8</v>
      </c>
      <c r="B13" s="23" t="s">
        <v>21</v>
      </c>
      <c r="C13" s="25" t="s">
        <v>0</v>
      </c>
      <c r="D13" s="22" t="s">
        <v>116</v>
      </c>
      <c r="E13" s="22" t="s">
        <v>77</v>
      </c>
      <c r="F13" s="22" t="s">
        <v>77</v>
      </c>
      <c r="G13" s="22" t="s">
        <v>77</v>
      </c>
      <c r="H13" s="22" t="s">
        <v>77</v>
      </c>
      <c r="I13" s="22" t="s">
        <v>77</v>
      </c>
      <c r="J13" s="22" t="s">
        <v>77</v>
      </c>
      <c r="K13" s="22" t="s">
        <v>77</v>
      </c>
    </row>
    <row r="14" spans="1:11">
      <c r="A14" s="24">
        <v>9</v>
      </c>
      <c r="B14" s="23" t="s">
        <v>18</v>
      </c>
      <c r="C14" s="25" t="s">
        <v>0</v>
      </c>
      <c r="D14" s="22" t="s">
        <v>119</v>
      </c>
      <c r="E14" s="22" t="s">
        <v>78</v>
      </c>
      <c r="F14" s="22" t="s">
        <v>78</v>
      </c>
      <c r="G14" s="22" t="s">
        <v>78</v>
      </c>
      <c r="H14" s="22" t="s">
        <v>78</v>
      </c>
      <c r="I14" s="22" t="s">
        <v>78</v>
      </c>
      <c r="J14" s="22" t="s">
        <v>78</v>
      </c>
      <c r="K14" s="22" t="s">
        <v>78</v>
      </c>
    </row>
    <row r="15" spans="1:11">
      <c r="A15" s="24">
        <v>10</v>
      </c>
      <c r="B15" s="23" t="s">
        <v>16</v>
      </c>
      <c r="C15" s="25" t="s">
        <v>0</v>
      </c>
      <c r="D15" s="22" t="s">
        <v>116</v>
      </c>
      <c r="E15" s="22" t="s">
        <v>79</v>
      </c>
      <c r="F15" s="22" t="s">
        <v>79</v>
      </c>
      <c r="G15" s="22" t="s">
        <v>79</v>
      </c>
      <c r="H15" s="22" t="s">
        <v>79</v>
      </c>
      <c r="I15" s="22" t="s">
        <v>79</v>
      </c>
      <c r="J15" s="22" t="s">
        <v>79</v>
      </c>
      <c r="K15" s="22" t="s">
        <v>79</v>
      </c>
    </row>
    <row r="16" spans="1:11">
      <c r="A16" s="24">
        <v>11</v>
      </c>
      <c r="B16" s="23" t="s">
        <v>22</v>
      </c>
      <c r="C16" s="25" t="s">
        <v>0</v>
      </c>
      <c r="D16" s="22" t="s">
        <v>118</v>
      </c>
      <c r="E16" s="22" t="s">
        <v>61</v>
      </c>
      <c r="F16" s="22" t="s">
        <v>61</v>
      </c>
      <c r="G16" s="22" t="s">
        <v>61</v>
      </c>
      <c r="H16" s="22" t="s">
        <v>61</v>
      </c>
      <c r="I16" s="22" t="s">
        <v>61</v>
      </c>
      <c r="J16" s="22" t="s">
        <v>61</v>
      </c>
      <c r="K16" s="22" t="s">
        <v>61</v>
      </c>
    </row>
    <row r="17" spans="1:11">
      <c r="A17" s="24">
        <v>12</v>
      </c>
      <c r="B17" s="23" t="s">
        <v>28</v>
      </c>
      <c r="C17" s="25" t="s">
        <v>0</v>
      </c>
      <c r="D17" s="22" t="s">
        <v>13</v>
      </c>
      <c r="E17" s="22" t="s">
        <v>158</v>
      </c>
      <c r="F17" s="22" t="s">
        <v>148</v>
      </c>
      <c r="G17" s="22" t="s">
        <v>132</v>
      </c>
      <c r="H17" s="22" t="s">
        <v>209</v>
      </c>
      <c r="I17" s="22" t="s">
        <v>190</v>
      </c>
      <c r="J17" s="22" t="s">
        <v>191</v>
      </c>
      <c r="K17" s="22" t="s">
        <v>192</v>
      </c>
    </row>
    <row r="18" spans="1:11" ht="40.5">
      <c r="A18" s="24">
        <v>13</v>
      </c>
      <c r="B18" s="23" t="s">
        <v>87</v>
      </c>
      <c r="C18" s="25" t="s">
        <v>0</v>
      </c>
      <c r="D18" s="22" t="s">
        <v>120</v>
      </c>
      <c r="E18" s="22" t="s">
        <v>80</v>
      </c>
      <c r="F18" s="22" t="s">
        <v>217</v>
      </c>
      <c r="G18" s="22" t="s">
        <v>194</v>
      </c>
      <c r="H18" s="22" t="s">
        <v>210</v>
      </c>
      <c r="I18" s="22" t="s">
        <v>193</v>
      </c>
      <c r="J18" s="22" t="s">
        <v>194</v>
      </c>
      <c r="K18" s="22" t="s">
        <v>152</v>
      </c>
    </row>
    <row r="19" spans="1:11">
      <c r="A19" s="24">
        <v>14</v>
      </c>
      <c r="B19" s="23" t="s">
        <v>29</v>
      </c>
      <c r="C19" s="25" t="s">
        <v>0</v>
      </c>
      <c r="D19" s="22" t="s">
        <v>106</v>
      </c>
      <c r="E19" s="22" t="s">
        <v>185</v>
      </c>
      <c r="F19" s="22" t="s">
        <v>149</v>
      </c>
      <c r="G19" s="22" t="s">
        <v>211</v>
      </c>
      <c r="H19" s="22" t="s">
        <v>197</v>
      </c>
      <c r="I19" s="22" t="s">
        <v>195</v>
      </c>
      <c r="J19" s="22" t="s">
        <v>196</v>
      </c>
      <c r="K19" s="22" t="s">
        <v>197</v>
      </c>
    </row>
    <row r="20" spans="1:11">
      <c r="A20" s="24">
        <v>15</v>
      </c>
      <c r="B20" s="23" t="s">
        <v>30</v>
      </c>
      <c r="C20" s="25" t="s">
        <v>0</v>
      </c>
      <c r="D20" s="22" t="s">
        <v>97</v>
      </c>
      <c r="E20" s="22" t="s">
        <v>81</v>
      </c>
      <c r="F20" s="22" t="s">
        <v>81</v>
      </c>
      <c r="G20" s="22" t="s">
        <v>81</v>
      </c>
      <c r="H20" s="22" t="s">
        <v>81</v>
      </c>
      <c r="I20" s="22" t="s">
        <v>81</v>
      </c>
      <c r="J20" s="22" t="s">
        <v>81</v>
      </c>
      <c r="K20" s="22" t="s">
        <v>81</v>
      </c>
    </row>
    <row r="21" spans="1:11">
      <c r="A21" s="24">
        <v>16</v>
      </c>
      <c r="B21" s="23" t="s">
        <v>88</v>
      </c>
      <c r="C21" s="25" t="s">
        <v>121</v>
      </c>
      <c r="D21" s="22" t="s">
        <v>122</v>
      </c>
      <c r="E21" s="22" t="s">
        <v>82</v>
      </c>
      <c r="F21" s="22" t="s">
        <v>82</v>
      </c>
      <c r="G21" s="22" t="s">
        <v>82</v>
      </c>
      <c r="H21" s="22" t="s">
        <v>82</v>
      </c>
      <c r="I21" s="22" t="s">
        <v>82</v>
      </c>
      <c r="J21" s="22" t="s">
        <v>82</v>
      </c>
      <c r="K21" s="22" t="s">
        <v>82</v>
      </c>
    </row>
    <row r="22" spans="1:11" ht="54">
      <c r="A22" s="24">
        <v>17</v>
      </c>
      <c r="B22" s="23" t="s">
        <v>4</v>
      </c>
      <c r="C22" s="25" t="s">
        <v>5</v>
      </c>
      <c r="D22" s="22" t="s">
        <v>123</v>
      </c>
      <c r="E22" s="22" t="s">
        <v>186</v>
      </c>
      <c r="F22" s="22" t="s">
        <v>160</v>
      </c>
      <c r="G22" s="22" t="s">
        <v>174</v>
      </c>
      <c r="H22" s="22" t="s">
        <v>205</v>
      </c>
      <c r="I22" s="22" t="s">
        <v>198</v>
      </c>
      <c r="J22" s="22" t="s">
        <v>199</v>
      </c>
      <c r="K22" s="22" t="s">
        <v>200</v>
      </c>
    </row>
    <row r="23" spans="1:11" ht="27">
      <c r="A23" s="24">
        <v>18</v>
      </c>
      <c r="B23" s="23" t="s">
        <v>1</v>
      </c>
      <c r="C23" s="25"/>
      <c r="D23" s="22" t="s">
        <v>124</v>
      </c>
      <c r="E23" s="22" t="s">
        <v>83</v>
      </c>
      <c r="F23" s="22" t="s">
        <v>83</v>
      </c>
      <c r="G23" s="22" t="s">
        <v>83</v>
      </c>
      <c r="H23" s="22" t="s">
        <v>83</v>
      </c>
      <c r="I23" s="22" t="s">
        <v>83</v>
      </c>
      <c r="J23" s="22" t="s">
        <v>83</v>
      </c>
      <c r="K23" s="22" t="s">
        <v>83</v>
      </c>
    </row>
    <row r="24" spans="1:11">
      <c r="A24" s="24">
        <v>19</v>
      </c>
      <c r="B24" s="23" t="s">
        <v>2</v>
      </c>
      <c r="C24" s="25"/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6</v>
      </c>
      <c r="I24" s="22" t="s">
        <v>6</v>
      </c>
      <c r="J24" s="22" t="s">
        <v>6</v>
      </c>
      <c r="K24" s="22" t="s">
        <v>6</v>
      </c>
    </row>
    <row r="25" spans="1:11" ht="40.5">
      <c r="A25" s="24">
        <v>20</v>
      </c>
      <c r="B25" s="23" t="s">
        <v>31</v>
      </c>
      <c r="C25" s="25"/>
      <c r="D25" s="22" t="s">
        <v>125</v>
      </c>
      <c r="E25" s="22" t="s">
        <v>187</v>
      </c>
      <c r="F25" s="22" t="s">
        <v>218</v>
      </c>
      <c r="G25" s="22" t="s">
        <v>202</v>
      </c>
      <c r="H25" s="22" t="s">
        <v>212</v>
      </c>
      <c r="I25" s="22" t="s">
        <v>201</v>
      </c>
      <c r="J25" s="22" t="s">
        <v>84</v>
      </c>
      <c r="K25" s="22" t="s">
        <v>202</v>
      </c>
    </row>
    <row r="26" spans="1:11">
      <c r="A26" s="24">
        <v>21</v>
      </c>
      <c r="B26" s="23" t="s">
        <v>89</v>
      </c>
      <c r="C26" s="25" t="s">
        <v>0</v>
      </c>
      <c r="D26" s="22" t="s">
        <v>126</v>
      </c>
      <c r="E26" s="22" t="s">
        <v>188</v>
      </c>
      <c r="F26" s="22" t="s">
        <v>219</v>
      </c>
      <c r="G26" s="22" t="s">
        <v>213</v>
      </c>
      <c r="H26" s="22" t="s">
        <v>214</v>
      </c>
      <c r="I26" s="22" t="s">
        <v>188</v>
      </c>
      <c r="J26" s="22" t="s">
        <v>203</v>
      </c>
      <c r="K26" s="22" t="s">
        <v>204</v>
      </c>
    </row>
    <row r="27" spans="1:11">
      <c r="A27" s="24">
        <v>22</v>
      </c>
      <c r="B27" s="23" t="s">
        <v>90</v>
      </c>
      <c r="C27" s="25" t="s">
        <v>0</v>
      </c>
      <c r="D27" s="22" t="s">
        <v>99</v>
      </c>
      <c r="E27" s="22" t="s">
        <v>85</v>
      </c>
      <c r="F27" s="22" t="s">
        <v>85</v>
      </c>
      <c r="G27" s="22" t="s">
        <v>215</v>
      </c>
      <c r="H27" s="22" t="s">
        <v>175</v>
      </c>
      <c r="I27" s="22" t="s">
        <v>85</v>
      </c>
      <c r="J27" s="22" t="s">
        <v>85</v>
      </c>
      <c r="K27" s="22" t="s">
        <v>205</v>
      </c>
    </row>
    <row r="28" spans="1:11">
      <c r="A28" s="24">
        <v>23</v>
      </c>
      <c r="B28" s="23" t="s">
        <v>24</v>
      </c>
      <c r="C28" s="25" t="s">
        <v>0</v>
      </c>
      <c r="D28" s="22" t="s">
        <v>104</v>
      </c>
      <c r="E28" s="22" t="s">
        <v>85</v>
      </c>
      <c r="F28" s="22" t="s">
        <v>85</v>
      </c>
      <c r="G28" s="22" t="s">
        <v>85</v>
      </c>
      <c r="H28" s="22" t="s">
        <v>85</v>
      </c>
      <c r="I28" s="22" t="s">
        <v>85</v>
      </c>
      <c r="J28" s="22" t="s">
        <v>85</v>
      </c>
      <c r="K28" s="22" t="s">
        <v>85</v>
      </c>
    </row>
    <row r="29" spans="1:11">
      <c r="A29" s="24">
        <v>24</v>
      </c>
      <c r="B29" s="23" t="s">
        <v>14</v>
      </c>
      <c r="C29" s="25" t="s">
        <v>0</v>
      </c>
      <c r="D29" s="22" t="s">
        <v>13</v>
      </c>
      <c r="E29" s="22" t="s">
        <v>86</v>
      </c>
      <c r="F29" s="22" t="s">
        <v>86</v>
      </c>
      <c r="G29" s="22" t="s">
        <v>86</v>
      </c>
      <c r="H29" s="22" t="s">
        <v>86</v>
      </c>
      <c r="I29" s="22" t="s">
        <v>86</v>
      </c>
      <c r="J29" s="22" t="s">
        <v>86</v>
      </c>
      <c r="K29" s="22" t="s">
        <v>86</v>
      </c>
    </row>
    <row r="30" spans="1:11">
      <c r="A30" s="24">
        <v>25</v>
      </c>
      <c r="B30" s="23" t="s">
        <v>15</v>
      </c>
      <c r="C30" s="25" t="s">
        <v>0</v>
      </c>
      <c r="D30" s="22" t="s">
        <v>13</v>
      </c>
      <c r="E30" s="22" t="s">
        <v>85</v>
      </c>
      <c r="F30" s="22" t="s">
        <v>85</v>
      </c>
      <c r="G30" s="22" t="s">
        <v>85</v>
      </c>
      <c r="H30" s="22" t="s">
        <v>85</v>
      </c>
      <c r="I30" s="22" t="s">
        <v>85</v>
      </c>
      <c r="J30" s="22" t="s">
        <v>85</v>
      </c>
      <c r="K30" s="22" t="s">
        <v>85</v>
      </c>
    </row>
    <row r="31" spans="1:11">
      <c r="A31" s="24">
        <v>26</v>
      </c>
      <c r="B31" s="23" t="s">
        <v>33</v>
      </c>
      <c r="C31" s="25" t="s">
        <v>0</v>
      </c>
      <c r="D31" s="22" t="s">
        <v>91</v>
      </c>
      <c r="E31" s="22" t="s">
        <v>189</v>
      </c>
      <c r="F31" s="22" t="s">
        <v>220</v>
      </c>
      <c r="G31" s="22" t="s">
        <v>208</v>
      </c>
      <c r="H31" s="22" t="s">
        <v>216</v>
      </c>
      <c r="I31" s="22" t="s">
        <v>206</v>
      </c>
      <c r="J31" s="22" t="s">
        <v>207</v>
      </c>
      <c r="K31" s="22" t="s">
        <v>208</v>
      </c>
    </row>
    <row r="32" spans="1:11">
      <c r="A32" s="24">
        <v>27</v>
      </c>
      <c r="B32" s="23" t="s">
        <v>34</v>
      </c>
      <c r="C32" s="25" t="s">
        <v>0</v>
      </c>
      <c r="D32" s="22" t="s">
        <v>91</v>
      </c>
      <c r="E32" s="22" t="s">
        <v>274</v>
      </c>
      <c r="F32" s="22" t="s">
        <v>282</v>
      </c>
      <c r="G32" s="22" t="s">
        <v>221</v>
      </c>
      <c r="H32" s="22" t="s">
        <v>222</v>
      </c>
      <c r="I32" s="22" t="s">
        <v>242</v>
      </c>
      <c r="J32" s="22" t="s">
        <v>243</v>
      </c>
      <c r="K32" s="22" t="s">
        <v>153</v>
      </c>
    </row>
    <row r="33" spans="1:11" ht="27">
      <c r="A33" s="24">
        <v>28</v>
      </c>
      <c r="B33" s="23" t="s">
        <v>35</v>
      </c>
      <c r="C33" s="25" t="s">
        <v>0</v>
      </c>
      <c r="D33" s="22" t="s">
        <v>92</v>
      </c>
      <c r="E33" s="22" t="s">
        <v>275</v>
      </c>
      <c r="F33" s="22" t="s">
        <v>283</v>
      </c>
      <c r="G33" s="22" t="s">
        <v>223</v>
      </c>
      <c r="H33" s="22" t="s">
        <v>224</v>
      </c>
      <c r="I33" s="22" t="s">
        <v>244</v>
      </c>
      <c r="J33" s="22" t="s">
        <v>245</v>
      </c>
      <c r="K33" s="22" t="s">
        <v>154</v>
      </c>
    </row>
    <row r="34" spans="1:11" ht="27">
      <c r="A34" s="24">
        <v>29</v>
      </c>
      <c r="B34" s="23" t="s">
        <v>93</v>
      </c>
      <c r="C34" s="25" t="s">
        <v>0</v>
      </c>
      <c r="D34" s="22" t="s">
        <v>94</v>
      </c>
      <c r="E34" s="22" t="s">
        <v>276</v>
      </c>
      <c r="F34" s="22" t="s">
        <v>284</v>
      </c>
      <c r="G34" s="22" t="s">
        <v>176</v>
      </c>
      <c r="H34" s="22" t="s">
        <v>225</v>
      </c>
      <c r="I34" s="22" t="s">
        <v>246</v>
      </c>
      <c r="J34" s="22" t="s">
        <v>155</v>
      </c>
      <c r="K34" s="22" t="s">
        <v>247</v>
      </c>
    </row>
    <row r="35" spans="1:11" ht="54">
      <c r="A35" s="24">
        <v>30</v>
      </c>
      <c r="B35" s="23" t="s">
        <v>95</v>
      </c>
      <c r="C35" s="25" t="s">
        <v>0</v>
      </c>
      <c r="D35" s="22" t="s">
        <v>96</v>
      </c>
      <c r="E35" s="22" t="s">
        <v>277</v>
      </c>
      <c r="F35" s="22" t="s">
        <v>285</v>
      </c>
      <c r="G35" s="22" t="s">
        <v>226</v>
      </c>
      <c r="H35" s="22" t="s">
        <v>227</v>
      </c>
      <c r="I35" s="22" t="s">
        <v>248</v>
      </c>
      <c r="J35" s="22" t="s">
        <v>249</v>
      </c>
      <c r="K35" s="22" t="s">
        <v>250</v>
      </c>
    </row>
    <row r="36" spans="1:11">
      <c r="A36" s="24">
        <v>31</v>
      </c>
      <c r="B36" s="23" t="s">
        <v>23</v>
      </c>
      <c r="C36" s="25" t="s">
        <v>0</v>
      </c>
      <c r="D36" s="22" t="s">
        <v>97</v>
      </c>
      <c r="E36" s="22" t="s">
        <v>61</v>
      </c>
      <c r="F36" s="22" t="s">
        <v>61</v>
      </c>
      <c r="G36" s="22" t="s">
        <v>61</v>
      </c>
      <c r="H36" s="22" t="s">
        <v>61</v>
      </c>
      <c r="I36" s="22" t="s">
        <v>61</v>
      </c>
      <c r="J36" s="22" t="s">
        <v>61</v>
      </c>
      <c r="K36" s="22" t="s">
        <v>61</v>
      </c>
    </row>
    <row r="37" spans="1:11" ht="27">
      <c r="A37" s="24">
        <v>32</v>
      </c>
      <c r="B37" s="23" t="s">
        <v>98</v>
      </c>
      <c r="C37" s="25" t="s">
        <v>0</v>
      </c>
      <c r="D37" s="22" t="s">
        <v>99</v>
      </c>
      <c r="E37" s="22" t="s">
        <v>85</v>
      </c>
      <c r="F37" s="22" t="s">
        <v>85</v>
      </c>
      <c r="G37" s="22" t="s">
        <v>85</v>
      </c>
      <c r="H37" s="22" t="s">
        <v>85</v>
      </c>
      <c r="I37" s="22" t="s">
        <v>85</v>
      </c>
      <c r="J37" s="22" t="s">
        <v>85</v>
      </c>
      <c r="K37" s="22" t="s">
        <v>85</v>
      </c>
    </row>
    <row r="38" spans="1:11">
      <c r="A38" s="24">
        <v>33</v>
      </c>
      <c r="B38" s="23" t="s">
        <v>9</v>
      </c>
      <c r="C38" s="25" t="s">
        <v>36</v>
      </c>
      <c r="D38" s="22" t="s">
        <v>100</v>
      </c>
      <c r="E38" s="22" t="s">
        <v>127</v>
      </c>
      <c r="F38" s="22" t="s">
        <v>127</v>
      </c>
      <c r="G38" s="22" t="s">
        <v>173</v>
      </c>
      <c r="H38" s="22" t="s">
        <v>133</v>
      </c>
      <c r="I38" s="22" t="s">
        <v>251</v>
      </c>
      <c r="J38" s="22" t="s">
        <v>133</v>
      </c>
      <c r="K38" s="22" t="s">
        <v>251</v>
      </c>
    </row>
    <row r="39" spans="1:11">
      <c r="A39" s="24">
        <v>34</v>
      </c>
      <c r="B39" s="23" t="s">
        <v>10</v>
      </c>
      <c r="C39" s="25" t="s">
        <v>36</v>
      </c>
      <c r="D39" s="22" t="s">
        <v>67</v>
      </c>
      <c r="E39" s="22" t="s">
        <v>128</v>
      </c>
      <c r="F39" s="22" t="s">
        <v>286</v>
      </c>
      <c r="G39" s="22" t="s">
        <v>228</v>
      </c>
      <c r="H39" s="22" t="s">
        <v>229</v>
      </c>
      <c r="I39" s="22" t="s">
        <v>252</v>
      </c>
      <c r="J39" s="22" t="s">
        <v>253</v>
      </c>
      <c r="K39" s="22" t="s">
        <v>254</v>
      </c>
    </row>
    <row r="40" spans="1:11" ht="67.5">
      <c r="A40" s="24">
        <v>35</v>
      </c>
      <c r="B40" s="23" t="s">
        <v>101</v>
      </c>
      <c r="C40" s="25" t="s">
        <v>0</v>
      </c>
      <c r="D40" s="27" t="s">
        <v>102</v>
      </c>
      <c r="E40" s="22" t="s">
        <v>161</v>
      </c>
      <c r="F40" s="22" t="s">
        <v>287</v>
      </c>
      <c r="G40" s="22" t="s">
        <v>156</v>
      </c>
      <c r="H40" s="22" t="s">
        <v>157</v>
      </c>
      <c r="I40" s="22" t="s">
        <v>150</v>
      </c>
      <c r="J40" s="22" t="s">
        <v>205</v>
      </c>
      <c r="K40" s="22" t="s">
        <v>175</v>
      </c>
    </row>
    <row r="41" spans="1:11" ht="27">
      <c r="A41" s="24">
        <v>36</v>
      </c>
      <c r="B41" s="23" t="s">
        <v>103</v>
      </c>
      <c r="C41" s="25" t="s">
        <v>0</v>
      </c>
      <c r="D41" s="22" t="s">
        <v>104</v>
      </c>
      <c r="E41" s="22" t="s">
        <v>278</v>
      </c>
      <c r="F41" s="22" t="s">
        <v>149</v>
      </c>
      <c r="G41" s="22" t="s">
        <v>230</v>
      </c>
      <c r="H41" s="22" t="s">
        <v>231</v>
      </c>
      <c r="I41" s="22" t="s">
        <v>255</v>
      </c>
      <c r="J41" s="22" t="s">
        <v>256</v>
      </c>
      <c r="K41" s="22" t="s">
        <v>257</v>
      </c>
    </row>
    <row r="42" spans="1:11" ht="27">
      <c r="A42" s="24">
        <v>37</v>
      </c>
      <c r="B42" s="23" t="s">
        <v>105</v>
      </c>
      <c r="C42" s="25" t="s">
        <v>0</v>
      </c>
      <c r="D42" s="22" t="s">
        <v>106</v>
      </c>
      <c r="E42" s="22" t="s">
        <v>263</v>
      </c>
      <c r="F42" s="22" t="s">
        <v>149</v>
      </c>
      <c r="G42" s="22" t="s">
        <v>232</v>
      </c>
      <c r="H42" s="22" t="s">
        <v>233</v>
      </c>
      <c r="I42" s="22" t="s">
        <v>258</v>
      </c>
      <c r="J42" s="22" t="s">
        <v>259</v>
      </c>
      <c r="K42" s="22" t="s">
        <v>260</v>
      </c>
    </row>
    <row r="43" spans="1:11" ht="67.5">
      <c r="A43" s="24">
        <v>38</v>
      </c>
      <c r="B43" s="23" t="s">
        <v>107</v>
      </c>
      <c r="C43" s="25"/>
      <c r="D43" s="27" t="s">
        <v>108</v>
      </c>
      <c r="E43" s="22" t="s">
        <v>151</v>
      </c>
      <c r="F43" s="22" t="s">
        <v>148</v>
      </c>
      <c r="G43" s="22" t="s">
        <v>234</v>
      </c>
      <c r="H43" s="22" t="s">
        <v>191</v>
      </c>
      <c r="I43" s="22" t="s">
        <v>261</v>
      </c>
      <c r="J43" s="22" t="s">
        <v>184</v>
      </c>
      <c r="K43" s="22" t="s">
        <v>262</v>
      </c>
    </row>
    <row r="44" spans="1:11">
      <c r="A44" s="24">
        <v>39</v>
      </c>
      <c r="B44" s="23" t="s">
        <v>163</v>
      </c>
      <c r="C44" s="25" t="s">
        <v>0</v>
      </c>
      <c r="D44" s="22" t="s">
        <v>116</v>
      </c>
      <c r="E44" s="22" t="s">
        <v>279</v>
      </c>
      <c r="F44" s="22" t="s">
        <v>135</v>
      </c>
      <c r="G44" s="22" t="s">
        <v>75</v>
      </c>
      <c r="H44" s="22" t="s">
        <v>75</v>
      </c>
      <c r="I44" s="22" t="s">
        <v>135</v>
      </c>
      <c r="J44" s="22" t="s">
        <v>135</v>
      </c>
      <c r="K44" s="22" t="s">
        <v>135</v>
      </c>
    </row>
    <row r="45" spans="1:11">
      <c r="A45" s="24">
        <v>40</v>
      </c>
      <c r="B45" s="23" t="s">
        <v>109</v>
      </c>
      <c r="C45" s="25" t="s">
        <v>0</v>
      </c>
      <c r="D45" s="22" t="s">
        <v>104</v>
      </c>
      <c r="E45" s="22" t="s">
        <v>129</v>
      </c>
      <c r="F45" s="22" t="s">
        <v>129</v>
      </c>
      <c r="G45" s="22" t="s">
        <v>235</v>
      </c>
      <c r="H45" s="22" t="s">
        <v>129</v>
      </c>
      <c r="I45" s="22" t="s">
        <v>263</v>
      </c>
      <c r="J45" s="22" t="s">
        <v>264</v>
      </c>
      <c r="K45" s="22" t="s">
        <v>265</v>
      </c>
    </row>
    <row r="46" spans="1:11">
      <c r="A46" s="24">
        <v>41</v>
      </c>
      <c r="B46" s="23" t="s">
        <v>164</v>
      </c>
      <c r="C46" s="25" t="s">
        <v>0</v>
      </c>
      <c r="D46" s="22" t="s">
        <v>99</v>
      </c>
      <c r="E46" s="22" t="s">
        <v>159</v>
      </c>
      <c r="F46" s="22" t="s">
        <v>135</v>
      </c>
      <c r="G46" s="22" t="s">
        <v>159</v>
      </c>
      <c r="H46" s="22" t="s">
        <v>159</v>
      </c>
      <c r="I46" s="22" t="s">
        <v>135</v>
      </c>
      <c r="J46" s="22" t="s">
        <v>135</v>
      </c>
      <c r="K46" s="22" t="s">
        <v>135</v>
      </c>
    </row>
    <row r="47" spans="1:11" ht="27">
      <c r="A47" s="24">
        <v>42</v>
      </c>
      <c r="B47" s="23" t="s">
        <v>165</v>
      </c>
      <c r="C47" s="25" t="s">
        <v>0</v>
      </c>
      <c r="D47" s="22" t="s">
        <v>100</v>
      </c>
      <c r="E47" s="22" t="s">
        <v>162</v>
      </c>
      <c r="F47" s="22" t="s">
        <v>135</v>
      </c>
      <c r="G47" s="22" t="s">
        <v>162</v>
      </c>
      <c r="H47" s="22" t="s">
        <v>162</v>
      </c>
      <c r="I47" s="22" t="s">
        <v>135</v>
      </c>
      <c r="J47" s="22" t="s">
        <v>135</v>
      </c>
      <c r="K47" s="22" t="s">
        <v>135</v>
      </c>
    </row>
    <row r="48" spans="1:11">
      <c r="A48" s="24">
        <v>43</v>
      </c>
      <c r="B48" s="23" t="s">
        <v>110</v>
      </c>
      <c r="C48" s="25" t="s">
        <v>0</v>
      </c>
      <c r="D48" s="22" t="s">
        <v>64</v>
      </c>
      <c r="E48" s="22" t="s">
        <v>130</v>
      </c>
      <c r="F48" s="22" t="s">
        <v>130</v>
      </c>
      <c r="G48" s="22" t="s">
        <v>130</v>
      </c>
      <c r="H48" s="22" t="s">
        <v>130</v>
      </c>
      <c r="I48" s="22" t="s">
        <v>130</v>
      </c>
      <c r="J48" s="22" t="s">
        <v>130</v>
      </c>
      <c r="K48" s="22" t="s">
        <v>130</v>
      </c>
    </row>
    <row r="49" spans="1:11">
      <c r="A49" s="24">
        <v>44</v>
      </c>
      <c r="B49" s="23" t="s">
        <v>166</v>
      </c>
      <c r="C49" s="25" t="s">
        <v>0</v>
      </c>
      <c r="D49" s="22" t="s">
        <v>167</v>
      </c>
      <c r="E49" s="22" t="s">
        <v>159</v>
      </c>
      <c r="F49" s="22" t="s">
        <v>135</v>
      </c>
      <c r="G49" s="22" t="s">
        <v>159</v>
      </c>
      <c r="H49" s="22" t="s">
        <v>159</v>
      </c>
      <c r="I49" s="22" t="s">
        <v>135</v>
      </c>
      <c r="J49" s="22" t="s">
        <v>135</v>
      </c>
      <c r="K49" s="22" t="s">
        <v>135</v>
      </c>
    </row>
    <row r="50" spans="1:11">
      <c r="A50" s="24">
        <v>45</v>
      </c>
      <c r="B50" s="23" t="s">
        <v>168</v>
      </c>
      <c r="C50" s="25" t="s">
        <v>0</v>
      </c>
      <c r="D50" s="22" t="s">
        <v>116</v>
      </c>
      <c r="E50" s="22" t="s">
        <v>159</v>
      </c>
      <c r="F50" s="22" t="s">
        <v>135</v>
      </c>
      <c r="G50" s="22" t="s">
        <v>159</v>
      </c>
      <c r="H50" s="22" t="s">
        <v>159</v>
      </c>
      <c r="I50" s="22" t="s">
        <v>135</v>
      </c>
      <c r="J50" s="22" t="s">
        <v>135</v>
      </c>
      <c r="K50" s="22" t="s">
        <v>135</v>
      </c>
    </row>
    <row r="51" spans="1:11">
      <c r="A51" s="24">
        <v>46</v>
      </c>
      <c r="B51" s="23" t="s">
        <v>169</v>
      </c>
      <c r="C51" s="25" t="s">
        <v>0</v>
      </c>
      <c r="D51" s="22" t="s">
        <v>137</v>
      </c>
      <c r="E51" s="22" t="s">
        <v>159</v>
      </c>
      <c r="F51" s="22" t="s">
        <v>135</v>
      </c>
      <c r="G51" s="22" t="s">
        <v>159</v>
      </c>
      <c r="H51" s="22" t="s">
        <v>159</v>
      </c>
      <c r="I51" s="22" t="s">
        <v>135</v>
      </c>
      <c r="J51" s="22" t="s">
        <v>135</v>
      </c>
      <c r="K51" s="22" t="s">
        <v>135</v>
      </c>
    </row>
    <row r="52" spans="1:11" ht="27">
      <c r="A52" s="24">
        <v>47</v>
      </c>
      <c r="B52" s="23" t="s">
        <v>170</v>
      </c>
      <c r="C52" s="25" t="s">
        <v>0</v>
      </c>
      <c r="D52" s="22" t="s">
        <v>100</v>
      </c>
      <c r="E52" s="22" t="s">
        <v>135</v>
      </c>
      <c r="F52" s="22" t="s">
        <v>135</v>
      </c>
      <c r="G52" s="22" t="s">
        <v>135</v>
      </c>
      <c r="H52" s="22" t="s">
        <v>183</v>
      </c>
      <c r="I52" s="22" t="s">
        <v>134</v>
      </c>
      <c r="J52" s="22" t="s">
        <v>135</v>
      </c>
      <c r="K52" s="22" t="s">
        <v>183</v>
      </c>
    </row>
    <row r="53" spans="1:11">
      <c r="A53" s="24">
        <v>48</v>
      </c>
      <c r="B53" s="23" t="s">
        <v>111</v>
      </c>
      <c r="C53" s="25" t="s">
        <v>0</v>
      </c>
      <c r="D53" s="22" t="s">
        <v>6</v>
      </c>
      <c r="E53" s="22" t="s">
        <v>280</v>
      </c>
      <c r="F53" s="22" t="s">
        <v>83</v>
      </c>
      <c r="G53" s="22" t="s">
        <v>236</v>
      </c>
      <c r="H53" s="22" t="s">
        <v>237</v>
      </c>
      <c r="I53" s="22" t="s">
        <v>266</v>
      </c>
      <c r="J53" s="22" t="s">
        <v>267</v>
      </c>
      <c r="K53" s="22" t="s">
        <v>268</v>
      </c>
    </row>
    <row r="54" spans="1:11">
      <c r="A54" s="24">
        <v>49</v>
      </c>
      <c r="B54" s="23" t="s">
        <v>112</v>
      </c>
      <c r="C54" s="25" t="s">
        <v>0</v>
      </c>
      <c r="D54" s="22" t="s">
        <v>6</v>
      </c>
      <c r="E54" s="22" t="s">
        <v>281</v>
      </c>
      <c r="F54" s="22" t="s">
        <v>288</v>
      </c>
      <c r="G54" s="22" t="s">
        <v>238</v>
      </c>
      <c r="H54" s="22" t="s">
        <v>239</v>
      </c>
      <c r="I54" s="22" t="s">
        <v>269</v>
      </c>
      <c r="J54" s="22" t="s">
        <v>270</v>
      </c>
      <c r="K54" s="22" t="s">
        <v>271</v>
      </c>
    </row>
    <row r="55" spans="1:11">
      <c r="A55" s="24">
        <v>50</v>
      </c>
      <c r="B55" s="23" t="s">
        <v>113</v>
      </c>
      <c r="C55" s="25" t="s">
        <v>0</v>
      </c>
      <c r="D55" s="22" t="s">
        <v>6</v>
      </c>
      <c r="E55" s="22" t="s">
        <v>83</v>
      </c>
      <c r="F55" s="22" t="s">
        <v>289</v>
      </c>
      <c r="G55" s="22" t="s">
        <v>83</v>
      </c>
      <c r="H55" s="22" t="s">
        <v>83</v>
      </c>
      <c r="I55" s="22" t="s">
        <v>83</v>
      </c>
      <c r="J55" s="22" t="s">
        <v>83</v>
      </c>
      <c r="K55" s="22" t="s">
        <v>83</v>
      </c>
    </row>
    <row r="56" spans="1:11">
      <c r="A56" s="24">
        <v>51</v>
      </c>
      <c r="B56" s="23" t="s">
        <v>66</v>
      </c>
      <c r="C56" s="25" t="s">
        <v>171</v>
      </c>
      <c r="D56" s="22" t="s">
        <v>6</v>
      </c>
      <c r="E56" s="22" t="s">
        <v>135</v>
      </c>
      <c r="F56" s="22" t="s">
        <v>135</v>
      </c>
      <c r="G56" s="22" t="s">
        <v>135</v>
      </c>
      <c r="H56" s="22" t="s">
        <v>240</v>
      </c>
      <c r="I56" s="22" t="s">
        <v>272</v>
      </c>
      <c r="J56" s="22" t="s">
        <v>135</v>
      </c>
      <c r="K56" s="22" t="s">
        <v>273</v>
      </c>
    </row>
    <row r="57" spans="1:11">
      <c r="A57" s="24">
        <v>52</v>
      </c>
      <c r="B57" s="23" t="s">
        <v>136</v>
      </c>
      <c r="C57" s="25" t="s">
        <v>0</v>
      </c>
      <c r="D57" s="22" t="s">
        <v>6</v>
      </c>
      <c r="E57" s="22" t="s">
        <v>135</v>
      </c>
      <c r="F57" s="22" t="s">
        <v>135</v>
      </c>
      <c r="G57" s="22" t="s">
        <v>135</v>
      </c>
      <c r="H57" s="22" t="s">
        <v>241</v>
      </c>
      <c r="I57" s="22" t="s">
        <v>241</v>
      </c>
      <c r="J57" s="22" t="s">
        <v>135</v>
      </c>
      <c r="K57" s="22" t="s">
        <v>172</v>
      </c>
    </row>
    <row r="58" spans="1:11">
      <c r="A58" s="24">
        <v>53</v>
      </c>
      <c r="B58" s="23" t="s">
        <v>11</v>
      </c>
      <c r="C58" s="25" t="s">
        <v>12</v>
      </c>
      <c r="D58" s="22" t="s">
        <v>6</v>
      </c>
      <c r="E58" s="22" t="s">
        <v>135</v>
      </c>
      <c r="F58" s="22" t="s">
        <v>290</v>
      </c>
      <c r="G58" s="22" t="s">
        <v>135</v>
      </c>
      <c r="H58" s="22" t="s">
        <v>135</v>
      </c>
      <c r="I58" s="22" t="s">
        <v>290</v>
      </c>
      <c r="J58" s="22" t="s">
        <v>135</v>
      </c>
      <c r="K58" s="22" t="s">
        <v>290</v>
      </c>
    </row>
    <row r="59" spans="1:11">
      <c r="A59" s="64" t="s">
        <v>145</v>
      </c>
      <c r="B59" s="65"/>
      <c r="C59" s="66"/>
      <c r="D59" s="73" t="s">
        <v>146</v>
      </c>
      <c r="E59" s="74"/>
      <c r="F59" s="74"/>
      <c r="G59" s="74"/>
      <c r="H59" s="74"/>
      <c r="I59" s="74"/>
      <c r="J59" s="74"/>
      <c r="K59" s="75"/>
    </row>
    <row r="60" spans="1:11">
      <c r="A60" s="67"/>
      <c r="B60" s="68"/>
      <c r="C60" s="69"/>
      <c r="D60" s="76"/>
      <c r="E60" s="77"/>
      <c r="F60" s="77"/>
      <c r="G60" s="77"/>
      <c r="H60" s="77"/>
      <c r="I60" s="77"/>
      <c r="J60" s="77"/>
      <c r="K60" s="78"/>
    </row>
    <row r="61" spans="1:11">
      <c r="A61" s="67"/>
      <c r="B61" s="68"/>
      <c r="C61" s="69"/>
      <c r="D61" s="76"/>
      <c r="E61" s="77"/>
      <c r="F61" s="77"/>
      <c r="G61" s="77"/>
      <c r="H61" s="77"/>
      <c r="I61" s="77"/>
      <c r="J61" s="77"/>
      <c r="K61" s="78"/>
    </row>
    <row r="62" spans="1:11">
      <c r="A62" s="70"/>
      <c r="B62" s="71"/>
      <c r="C62" s="72"/>
      <c r="D62" s="79"/>
      <c r="E62" s="80"/>
      <c r="F62" s="80"/>
      <c r="G62" s="80"/>
      <c r="H62" s="80"/>
      <c r="I62" s="80"/>
      <c r="J62" s="80"/>
      <c r="K62" s="81"/>
    </row>
    <row r="63" spans="1:11">
      <c r="A63" s="82" t="s">
        <v>292</v>
      </c>
      <c r="B63" s="82"/>
      <c r="C63" s="3"/>
      <c r="D63" s="18"/>
      <c r="E63" s="18"/>
      <c r="F63" s="83" t="s">
        <v>293</v>
      </c>
      <c r="G63" s="83"/>
      <c r="H63" s="83"/>
      <c r="I63" s="3"/>
      <c r="J63" s="3"/>
      <c r="K63" s="28" t="s">
        <v>295</v>
      </c>
    </row>
  </sheetData>
  <mergeCells count="20">
    <mergeCell ref="A59:C62"/>
    <mergeCell ref="D59:K62"/>
    <mergeCell ref="A63:B63"/>
    <mergeCell ref="F63:H63"/>
    <mergeCell ref="E3:H3"/>
    <mergeCell ref="F4:F5"/>
    <mergeCell ref="E4:E5"/>
    <mergeCell ref="G4:H4"/>
    <mergeCell ref="A1:K1"/>
    <mergeCell ref="A2:C2"/>
    <mergeCell ref="G2:H2"/>
    <mergeCell ref="I2:K2"/>
    <mergeCell ref="A3:A5"/>
    <mergeCell ref="B3:B5"/>
    <mergeCell ref="C3:C5"/>
    <mergeCell ref="D3:D5"/>
    <mergeCell ref="I3:K3"/>
    <mergeCell ref="I4:I5"/>
    <mergeCell ref="J4:J5"/>
    <mergeCell ref="K4:K5"/>
  </mergeCells>
  <phoneticPr fontId="1" type="noConversion"/>
  <pageMargins left="0.70866141732283472" right="0.70866141732283472" top="0.51181102362204722" bottom="0.47244094488188981" header="0.31496062992125984" footer="0.31496062992125984"/>
  <pageSetup paperSize="9" orientation="landscape" r:id="rId1"/>
  <headerFooter>
    <oddHeader>&amp;L国家城市供水水质检测网.
青岛监测站&amp;C记录编号：QDSZJC-RR-003&amp;R版本号：A0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2015-09-08T07:30:27Z</dcterms:modified>
</cp:coreProperties>
</file>